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PERÍODO 23-24" sheetId="16" r:id="rId1"/>
  </sheets>
  <calcPr calcId="145621"/>
</workbook>
</file>

<file path=xl/calcChain.xml><?xml version="1.0" encoding="utf-8"?>
<calcChain xmlns="http://schemas.openxmlformats.org/spreadsheetml/2006/main">
  <c r="P27" i="16" l="1"/>
  <c r="P12" i="16"/>
  <c r="P11" i="16"/>
  <c r="P10" i="16"/>
  <c r="P9" i="16"/>
  <c r="P8" i="16"/>
  <c r="P7" i="16"/>
  <c r="O26" i="16" l="1"/>
  <c r="P26" i="16" s="1"/>
  <c r="L29" i="16"/>
  <c r="P37" i="16" l="1"/>
  <c r="N28" i="16"/>
  <c r="M28" i="16"/>
  <c r="L28" i="16"/>
  <c r="K28" i="16"/>
  <c r="J28" i="16"/>
  <c r="J29" i="16" s="1"/>
  <c r="I28" i="16"/>
  <c r="H28" i="16"/>
  <c r="G28" i="16"/>
  <c r="F28" i="16"/>
  <c r="E28" i="16"/>
  <c r="D28" i="16"/>
  <c r="O27" i="16"/>
  <c r="O25" i="16"/>
  <c r="P25" i="16" s="1"/>
  <c r="O24" i="16"/>
  <c r="P24" i="16" s="1"/>
  <c r="O23" i="16"/>
  <c r="P23" i="16" s="1"/>
  <c r="O22" i="16"/>
  <c r="P22" i="16" s="1"/>
  <c r="O21" i="16"/>
  <c r="P21" i="16" s="1"/>
  <c r="O20" i="16"/>
  <c r="P20" i="16" s="1"/>
  <c r="O19" i="16"/>
  <c r="P19" i="16" s="1"/>
  <c r="O18" i="16"/>
  <c r="P18" i="16" s="1"/>
  <c r="N15" i="16"/>
  <c r="N29" i="16" s="1"/>
  <c r="M15" i="16"/>
  <c r="L15" i="16"/>
  <c r="K15" i="16"/>
  <c r="I15" i="16"/>
  <c r="H15" i="16"/>
  <c r="G15" i="16"/>
  <c r="F15" i="16"/>
  <c r="E15" i="16"/>
  <c r="D15" i="16"/>
  <c r="D29" i="16" s="1"/>
  <c r="O14" i="16"/>
  <c r="P14" i="16" s="1"/>
  <c r="O13" i="16"/>
  <c r="P13" i="16" s="1"/>
  <c r="O12" i="16"/>
  <c r="O11" i="16"/>
  <c r="O10" i="16"/>
  <c r="O9" i="16"/>
  <c r="O8" i="16"/>
  <c r="O7" i="16"/>
  <c r="O6" i="16"/>
  <c r="P6" i="16" s="1"/>
  <c r="H29" i="16" l="1"/>
  <c r="F29" i="16"/>
  <c r="K29" i="16"/>
  <c r="E29" i="16"/>
  <c r="I29" i="16"/>
  <c r="G29" i="16"/>
  <c r="M29" i="16"/>
  <c r="O28" i="16"/>
  <c r="O15" i="16"/>
  <c r="O29" i="16" l="1"/>
  <c r="O30" i="16" s="1"/>
</calcChain>
</file>

<file path=xl/sharedStrings.xml><?xml version="1.0" encoding="utf-8"?>
<sst xmlns="http://schemas.openxmlformats.org/spreadsheetml/2006/main" count="74" uniqueCount="73">
  <si>
    <t>JUNTA DEPARTAMENTAL DE TACUAREMBO</t>
  </si>
  <si>
    <t>TITULARES</t>
  </si>
  <si>
    <t>1</t>
  </si>
  <si>
    <t>Elsa Cuello Ferreira</t>
  </si>
  <si>
    <t>2</t>
  </si>
  <si>
    <t>Enzo Sosa</t>
  </si>
  <si>
    <t>3</t>
  </si>
  <si>
    <t>4</t>
  </si>
  <si>
    <t>5</t>
  </si>
  <si>
    <t>6</t>
  </si>
  <si>
    <t>Dr. Ricardo Rosano Bevans</t>
  </si>
  <si>
    <t>7</t>
  </si>
  <si>
    <t>8</t>
  </si>
  <si>
    <t>Irene Maria Echenagusia Ghem</t>
  </si>
  <si>
    <t>9</t>
  </si>
  <si>
    <t>Nildo Fernández González</t>
  </si>
  <si>
    <t>SUB-TOTAL TITULARES:</t>
  </si>
  <si>
    <t>1.1</t>
  </si>
  <si>
    <t>2.1</t>
  </si>
  <si>
    <t>3.1</t>
  </si>
  <si>
    <t>4.1</t>
  </si>
  <si>
    <t>5.1</t>
  </si>
  <si>
    <t>6.1</t>
  </si>
  <si>
    <t>7.1</t>
  </si>
  <si>
    <t>8.1</t>
  </si>
  <si>
    <t>9.1</t>
  </si>
  <si>
    <t>TOTAL:</t>
  </si>
  <si>
    <t>Días de reunión:</t>
  </si>
  <si>
    <t>Total Sesiones Ordinarias y Extraordinarias por mes</t>
  </si>
  <si>
    <t>Secretaria Administrativa:</t>
  </si>
  <si>
    <t>Jul</t>
  </si>
  <si>
    <t>Ag</t>
  </si>
  <si>
    <t>Set</t>
  </si>
  <si>
    <t>Oct</t>
  </si>
  <si>
    <t>Nov</t>
  </si>
  <si>
    <t>Dic</t>
  </si>
  <si>
    <t>Feb</t>
  </si>
  <si>
    <t>Mar</t>
  </si>
  <si>
    <t>Abr</t>
  </si>
  <si>
    <t>May</t>
  </si>
  <si>
    <t>Jun</t>
  </si>
  <si>
    <t>TOTAL</t>
  </si>
  <si>
    <t>%</t>
  </si>
  <si>
    <t>Mtra. Nubia Etelvina López Pimienta</t>
  </si>
  <si>
    <t>Marcelo Albernaz Núñez</t>
  </si>
  <si>
    <t>Pedro Omar Estéves Pereira De Souza</t>
  </si>
  <si>
    <t>SUPLENTES</t>
  </si>
  <si>
    <t>Alba Rodríguez</t>
  </si>
  <si>
    <t xml:space="preserve">Luis Eduardo Santander </t>
  </si>
  <si>
    <t>Florencia Daniela De Freitas Losa</t>
  </si>
  <si>
    <t>Juan Carlos Rodríguez Píriz</t>
  </si>
  <si>
    <t>Zully Gricelda Padilla Chagas</t>
  </si>
  <si>
    <t>Mónica Malates Irigoin</t>
  </si>
  <si>
    <t>Santiago Andrés Díaz Viana</t>
  </si>
  <si>
    <t>No designó</t>
  </si>
  <si>
    <t>DIAS y HORA DE REUNION:</t>
  </si>
  <si>
    <t>19 y 30 hrs.</t>
  </si>
  <si>
    <t xml:space="preserve">                   LUNES </t>
  </si>
  <si>
    <t>Total de informes emitidos en el Ejercicio:</t>
  </si>
  <si>
    <t xml:space="preserve"> 0  INFORMES</t>
  </si>
  <si>
    <t>TOTAL SESIONES FRACASADAS:</t>
  </si>
  <si>
    <t>SESIONES FRACASADAS:</t>
  </si>
  <si>
    <t>Téc. Agr. Saulo Sebastian Díaz Olivera</t>
  </si>
  <si>
    <t>Esc. Alessandro Spinetti Apolo</t>
  </si>
  <si>
    <t>Mtra. Griselda Martinez Machado</t>
  </si>
  <si>
    <t>9.1b</t>
  </si>
  <si>
    <t>Nilda Gladys González Corbo</t>
  </si>
  <si>
    <t>COMISION  DE DESCONCENTRACION - DESCENTRALIZACION   2023-2024</t>
  </si>
  <si>
    <t>GENY MACIEL PAREDES</t>
  </si>
  <si>
    <t>DIRECCION GENERAL DE SECRETARÍA</t>
  </si>
  <si>
    <t>EJERCICIO Jul. 2023 - Jun.  2024</t>
  </si>
  <si>
    <t>Presidente Ejercicio 2023 - 2024:</t>
  </si>
  <si>
    <t xml:space="preserve">Secretario Ejercicio 2023 - 2024: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</si>
</sst>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 val="double"/>
      <sz val="10"/>
      <name val="Times New Roman"/>
      <family val="1"/>
    </font>
    <font>
      <b/>
      <i/>
      <u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FFFF"/>
      <name val="Times New Roman"/>
      <family val="1"/>
    </font>
    <font>
      <b/>
      <i/>
      <sz val="10"/>
      <name val="Times New Roman"/>
      <family val="1"/>
    </font>
    <font>
      <b/>
      <u/>
      <sz val="10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4"/>
      <name val="Tahoma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name val="Segoe Script"/>
      <family val="2"/>
    </font>
    <font>
      <b/>
      <sz val="12"/>
      <color theme="0"/>
      <name val="Bookman Old Style"/>
      <family val="1"/>
    </font>
    <font>
      <sz val="12"/>
      <color theme="0"/>
      <name val="Bookman Old Style"/>
      <family val="1"/>
    </font>
    <font>
      <b/>
      <sz val="18"/>
      <color theme="0"/>
      <name val="Cambria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1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/>
    <xf numFmtId="0" fontId="11" fillId="0" borderId="0" xfId="0" applyFont="1" applyFill="1" applyBorder="1"/>
    <xf numFmtId="0" fontId="12" fillId="0" borderId="29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/>
    </xf>
    <xf numFmtId="0" fontId="5" fillId="7" borderId="5" xfId="0" applyFont="1" applyFill="1" applyBorder="1"/>
    <xf numFmtId="0" fontId="5" fillId="0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164" fontId="5" fillId="0" borderId="40" xfId="1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5" xfId="0" applyFont="1" applyFill="1" applyBorder="1"/>
    <xf numFmtId="0" fontId="11" fillId="6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5" fillId="0" borderId="54" xfId="1" applyNumberFormat="1" applyFont="1" applyFill="1" applyBorder="1" applyAlignment="1">
      <alignment vertical="center"/>
    </xf>
    <xf numFmtId="0" fontId="13" fillId="7" borderId="15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left"/>
    </xf>
    <xf numFmtId="0" fontId="4" fillId="0" borderId="7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44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14" fillId="6" borderId="6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/>
    </xf>
    <xf numFmtId="0" fontId="14" fillId="6" borderId="36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2" fillId="9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tabSelected="1" workbookViewId="0">
      <selection activeCell="B1" sqref="B1:P1"/>
    </sheetView>
  </sheetViews>
  <sheetFormatPr baseColWidth="10" defaultRowHeight="15" x14ac:dyDescent="0.25"/>
  <cols>
    <col min="1" max="1" width="5.7109375" customWidth="1"/>
    <col min="2" max="2" width="6.7109375" customWidth="1"/>
    <col min="3" max="3" width="39.7109375" customWidth="1"/>
    <col min="4" max="4" width="4.42578125" bestFit="1" customWidth="1"/>
    <col min="5" max="5" width="5.140625" bestFit="1" customWidth="1"/>
    <col min="6" max="6" width="4.28515625" customWidth="1"/>
    <col min="7" max="7" width="4.85546875" customWidth="1"/>
    <col min="8" max="10" width="4.42578125" customWidth="1"/>
    <col min="11" max="11" width="4.28515625" customWidth="1"/>
    <col min="12" max="12" width="5" customWidth="1"/>
    <col min="13" max="14" width="4.85546875" customWidth="1"/>
    <col min="15" max="15" width="7.5703125" customWidth="1"/>
    <col min="16" max="16" width="8.7109375" customWidth="1"/>
  </cols>
  <sheetData>
    <row r="1" spans="2:16" ht="29.25" customHeight="1" x14ac:dyDescent="0.3">
      <c r="B1" s="139" t="s">
        <v>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26.25" customHeight="1" thickBot="1" x14ac:dyDescent="0.35">
      <c r="B2" s="144" t="s">
        <v>67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5"/>
    </row>
    <row r="3" spans="2:16" ht="18" customHeight="1" thickBot="1" x14ac:dyDescent="0.35">
      <c r="B3" s="87"/>
      <c r="C3" s="88"/>
      <c r="D3" s="143" t="s">
        <v>70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88"/>
      <c r="P3" s="89"/>
    </row>
    <row r="4" spans="2:16" ht="13.5" customHeight="1" x14ac:dyDescent="0.25">
      <c r="B4" s="132"/>
      <c r="C4" s="134" t="s">
        <v>1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4" t="s">
        <v>41</v>
      </c>
      <c r="P4" s="75" t="s">
        <v>42</v>
      </c>
    </row>
    <row r="5" spans="2:16" ht="9" customHeight="1" thickBot="1" x14ac:dyDescent="0.3">
      <c r="B5" s="133"/>
      <c r="C5" s="13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7"/>
    </row>
    <row r="6" spans="2:16" ht="16.5" thickBot="1" x14ac:dyDescent="0.3">
      <c r="B6" s="8" t="s">
        <v>2</v>
      </c>
      <c r="C6" s="1" t="s">
        <v>3</v>
      </c>
      <c r="D6" s="9"/>
      <c r="E6" s="10"/>
      <c r="F6" s="11">
        <v>1</v>
      </c>
      <c r="G6" s="10">
        <v>3</v>
      </c>
      <c r="H6" s="11">
        <v>3</v>
      </c>
      <c r="I6" s="11"/>
      <c r="J6" s="11"/>
      <c r="K6" s="11"/>
      <c r="L6" s="11"/>
      <c r="M6" s="11">
        <v>2</v>
      </c>
      <c r="N6" s="11"/>
      <c r="O6" s="12">
        <f>SUM(D6:N6)</f>
        <v>9</v>
      </c>
      <c r="P6" s="68">
        <f>O6/18</f>
        <v>0.5</v>
      </c>
    </row>
    <row r="7" spans="2:16" ht="16.5" thickBot="1" x14ac:dyDescent="0.3">
      <c r="B7" s="13" t="s">
        <v>4</v>
      </c>
      <c r="C7" s="2" t="s">
        <v>5</v>
      </c>
      <c r="D7" s="14"/>
      <c r="E7" s="15"/>
      <c r="F7" s="16"/>
      <c r="G7" s="15"/>
      <c r="H7" s="16"/>
      <c r="I7" s="16"/>
      <c r="J7" s="16"/>
      <c r="K7" s="16"/>
      <c r="L7" s="16"/>
      <c r="M7" s="16"/>
      <c r="N7" s="16"/>
      <c r="O7" s="12">
        <f t="shared" ref="O7:O14" si="0">SUM(D7:N7)</f>
        <v>0</v>
      </c>
      <c r="P7" s="68">
        <f t="shared" ref="P7:P14" si="1">O7/18</f>
        <v>0</v>
      </c>
    </row>
    <row r="8" spans="2:16" ht="16.5" thickBot="1" x14ac:dyDescent="0.3">
      <c r="B8" s="13" t="s">
        <v>6</v>
      </c>
      <c r="C8" s="2" t="s">
        <v>43</v>
      </c>
      <c r="D8" s="14"/>
      <c r="E8" s="15"/>
      <c r="F8" s="16"/>
      <c r="G8" s="17"/>
      <c r="H8" s="16"/>
      <c r="I8" s="16"/>
      <c r="J8" s="16"/>
      <c r="K8" s="16"/>
      <c r="L8" s="16"/>
      <c r="M8" s="16"/>
      <c r="N8" s="16"/>
      <c r="O8" s="12">
        <f t="shared" si="0"/>
        <v>0</v>
      </c>
      <c r="P8" s="68">
        <f t="shared" si="1"/>
        <v>0</v>
      </c>
    </row>
    <row r="9" spans="2:16" ht="16.5" thickBot="1" x14ac:dyDescent="0.3">
      <c r="B9" s="13" t="s">
        <v>7</v>
      </c>
      <c r="C9" s="2" t="s">
        <v>44</v>
      </c>
      <c r="D9" s="14"/>
      <c r="E9" s="15"/>
      <c r="F9" s="16"/>
      <c r="G9" s="17"/>
      <c r="H9" s="16"/>
      <c r="I9" s="16"/>
      <c r="J9" s="16"/>
      <c r="K9" s="16"/>
      <c r="L9" s="16"/>
      <c r="M9" s="16"/>
      <c r="N9" s="18"/>
      <c r="O9" s="12">
        <f t="shared" si="0"/>
        <v>0</v>
      </c>
      <c r="P9" s="68">
        <f t="shared" si="1"/>
        <v>0</v>
      </c>
    </row>
    <row r="10" spans="2:16" ht="16.5" thickBot="1" x14ac:dyDescent="0.3">
      <c r="B10" s="13" t="s">
        <v>8</v>
      </c>
      <c r="C10" s="2" t="s">
        <v>45</v>
      </c>
      <c r="D10" s="14"/>
      <c r="E10" s="15"/>
      <c r="F10" s="16"/>
      <c r="G10" s="15"/>
      <c r="H10" s="16"/>
      <c r="I10" s="16"/>
      <c r="J10" s="16"/>
      <c r="K10" s="16"/>
      <c r="L10" s="16"/>
      <c r="M10" s="16"/>
      <c r="N10" s="16"/>
      <c r="O10" s="12">
        <f t="shared" si="0"/>
        <v>0</v>
      </c>
      <c r="P10" s="68">
        <f t="shared" si="1"/>
        <v>0</v>
      </c>
    </row>
    <row r="11" spans="2:16" ht="16.5" thickBot="1" x14ac:dyDescent="0.3">
      <c r="B11" s="13" t="s">
        <v>9</v>
      </c>
      <c r="C11" s="2" t="s">
        <v>10</v>
      </c>
      <c r="D11" s="14"/>
      <c r="E11" s="15"/>
      <c r="F11" s="16"/>
      <c r="G11" s="15"/>
      <c r="H11" s="18"/>
      <c r="I11" s="15"/>
      <c r="J11" s="15"/>
      <c r="K11" s="15"/>
      <c r="L11" s="18"/>
      <c r="M11" s="16"/>
      <c r="N11" s="18"/>
      <c r="O11" s="12">
        <f t="shared" si="0"/>
        <v>0</v>
      </c>
      <c r="P11" s="68">
        <f t="shared" si="1"/>
        <v>0</v>
      </c>
    </row>
    <row r="12" spans="2:16" ht="16.5" thickBot="1" x14ac:dyDescent="0.3">
      <c r="B12" s="13" t="s">
        <v>11</v>
      </c>
      <c r="C12" s="2" t="s">
        <v>62</v>
      </c>
      <c r="D12" s="14"/>
      <c r="E12" s="15"/>
      <c r="F12" s="16"/>
      <c r="G12" s="15"/>
      <c r="H12" s="18"/>
      <c r="I12" s="15"/>
      <c r="J12" s="15"/>
      <c r="K12" s="15"/>
      <c r="L12" s="18"/>
      <c r="M12" s="16"/>
      <c r="N12" s="18"/>
      <c r="O12" s="12">
        <f t="shared" si="0"/>
        <v>0</v>
      </c>
      <c r="P12" s="68">
        <f t="shared" si="1"/>
        <v>0</v>
      </c>
    </row>
    <row r="13" spans="2:16" ht="16.5" thickBot="1" x14ac:dyDescent="0.3">
      <c r="B13" s="13" t="s">
        <v>12</v>
      </c>
      <c r="C13" s="2" t="s">
        <v>13</v>
      </c>
      <c r="D13" s="19"/>
      <c r="E13" s="20"/>
      <c r="F13" s="21"/>
      <c r="G13" s="20">
        <v>1</v>
      </c>
      <c r="H13" s="21">
        <v>2</v>
      </c>
      <c r="I13" s="21"/>
      <c r="J13" s="21"/>
      <c r="K13" s="21"/>
      <c r="L13" s="22"/>
      <c r="M13" s="21"/>
      <c r="N13" s="21">
        <v>1</v>
      </c>
      <c r="O13" s="12">
        <f t="shared" si="0"/>
        <v>4</v>
      </c>
      <c r="P13" s="68">
        <f t="shared" si="1"/>
        <v>0.22222222222222221</v>
      </c>
    </row>
    <row r="14" spans="2:16" ht="16.5" thickBot="1" x14ac:dyDescent="0.3">
      <c r="B14" s="23" t="s">
        <v>14</v>
      </c>
      <c r="C14" s="79" t="s">
        <v>15</v>
      </c>
      <c r="D14" s="24"/>
      <c r="E14" s="25"/>
      <c r="F14" s="26"/>
      <c r="G14" s="25">
        <v>1</v>
      </c>
      <c r="H14" s="25">
        <v>1</v>
      </c>
      <c r="I14" s="26"/>
      <c r="J14" s="26"/>
      <c r="K14" s="26"/>
      <c r="L14" s="27"/>
      <c r="M14" s="26"/>
      <c r="N14" s="27"/>
      <c r="O14" s="12">
        <f t="shared" si="0"/>
        <v>2</v>
      </c>
      <c r="P14" s="68">
        <f t="shared" si="1"/>
        <v>0.1111111111111111</v>
      </c>
    </row>
    <row r="15" spans="2:16" ht="15.75" thickBot="1" x14ac:dyDescent="0.3">
      <c r="B15" s="28"/>
      <c r="C15" s="29" t="s">
        <v>16</v>
      </c>
      <c r="D15" s="30">
        <f t="shared" ref="D15:N15" si="2">SUM(D6:D14)</f>
        <v>0</v>
      </c>
      <c r="E15" s="30">
        <f t="shared" si="2"/>
        <v>0</v>
      </c>
      <c r="F15" s="30">
        <f t="shared" si="2"/>
        <v>1</v>
      </c>
      <c r="G15" s="30">
        <f t="shared" si="2"/>
        <v>5</v>
      </c>
      <c r="H15" s="30">
        <f t="shared" si="2"/>
        <v>6</v>
      </c>
      <c r="I15" s="30">
        <f t="shared" si="2"/>
        <v>0</v>
      </c>
      <c r="J15" s="30">
        <v>0</v>
      </c>
      <c r="K15" s="30">
        <f t="shared" si="2"/>
        <v>0</v>
      </c>
      <c r="L15" s="30">
        <f t="shared" si="2"/>
        <v>0</v>
      </c>
      <c r="M15" s="30">
        <f t="shared" si="2"/>
        <v>2</v>
      </c>
      <c r="N15" s="30">
        <f t="shared" si="2"/>
        <v>1</v>
      </c>
      <c r="O15" s="31">
        <f>SUM(O6:O14)</f>
        <v>15</v>
      </c>
      <c r="P15" s="76"/>
    </row>
    <row r="16" spans="2:16" x14ac:dyDescent="0.25">
      <c r="B16" s="136"/>
      <c r="C16" s="137" t="s">
        <v>46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8"/>
    </row>
    <row r="17" spans="2:16" ht="15.75" thickBot="1" x14ac:dyDescent="0.3">
      <c r="B17" s="136"/>
      <c r="C17" s="137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8"/>
    </row>
    <row r="18" spans="2:16" ht="15.75" thickBot="1" x14ac:dyDescent="0.3">
      <c r="B18" s="32" t="s">
        <v>17</v>
      </c>
      <c r="C18" s="80" t="s">
        <v>47</v>
      </c>
      <c r="D18" s="33"/>
      <c r="E18" s="34"/>
      <c r="F18" s="34"/>
      <c r="G18" s="34">
        <v>3</v>
      </c>
      <c r="H18" s="34">
        <v>1</v>
      </c>
      <c r="I18" s="34"/>
      <c r="J18" s="34"/>
      <c r="K18" s="34"/>
      <c r="L18" s="34">
        <v>1</v>
      </c>
      <c r="M18" s="34">
        <v>2</v>
      </c>
      <c r="N18" s="34">
        <v>2</v>
      </c>
      <c r="O18" s="67">
        <f>SUM(D18:N18)</f>
        <v>9</v>
      </c>
      <c r="P18" s="68">
        <f t="shared" ref="P18:P27" si="3">O18/18</f>
        <v>0.5</v>
      </c>
    </row>
    <row r="19" spans="2:16" ht="15.75" thickBot="1" x14ac:dyDescent="0.3">
      <c r="B19" s="36" t="s">
        <v>18</v>
      </c>
      <c r="C19" s="81" t="s">
        <v>64</v>
      </c>
      <c r="D19" s="37"/>
      <c r="E19" s="38"/>
      <c r="F19" s="38"/>
      <c r="G19" s="38">
        <v>2</v>
      </c>
      <c r="H19" s="38">
        <v>2</v>
      </c>
      <c r="I19" s="38"/>
      <c r="J19" s="38"/>
      <c r="K19" s="38"/>
      <c r="L19" s="38"/>
      <c r="M19" s="38"/>
      <c r="N19" s="39"/>
      <c r="O19" s="67">
        <f t="shared" ref="O19:O27" si="4">SUM(D19:N19)</f>
        <v>4</v>
      </c>
      <c r="P19" s="68">
        <f t="shared" si="3"/>
        <v>0.22222222222222221</v>
      </c>
    </row>
    <row r="20" spans="2:16" ht="15.75" thickBot="1" x14ac:dyDescent="0.3">
      <c r="B20" s="40" t="s">
        <v>19</v>
      </c>
      <c r="C20" s="82" t="s">
        <v>48</v>
      </c>
      <c r="D20" s="41"/>
      <c r="E20" s="42"/>
      <c r="F20" s="42">
        <v>1</v>
      </c>
      <c r="G20" s="42">
        <v>3</v>
      </c>
      <c r="H20" s="42">
        <v>3</v>
      </c>
      <c r="I20" s="42"/>
      <c r="J20" s="42"/>
      <c r="K20" s="42"/>
      <c r="L20" s="42">
        <v>1</v>
      </c>
      <c r="M20" s="42">
        <v>4</v>
      </c>
      <c r="N20" s="42">
        <v>3</v>
      </c>
      <c r="O20" s="67">
        <f t="shared" si="4"/>
        <v>15</v>
      </c>
      <c r="P20" s="68">
        <f t="shared" si="3"/>
        <v>0.83333333333333337</v>
      </c>
    </row>
    <row r="21" spans="2:16" ht="15.75" thickBot="1" x14ac:dyDescent="0.3">
      <c r="B21" s="40" t="s">
        <v>20</v>
      </c>
      <c r="C21" s="82" t="s">
        <v>49</v>
      </c>
      <c r="D21" s="41"/>
      <c r="E21" s="42"/>
      <c r="F21" s="42">
        <v>1</v>
      </c>
      <c r="G21" s="42">
        <v>2</v>
      </c>
      <c r="H21" s="42">
        <v>3</v>
      </c>
      <c r="I21" s="42"/>
      <c r="J21" s="42"/>
      <c r="K21" s="42"/>
      <c r="L21" s="42">
        <v>1</v>
      </c>
      <c r="M21" s="42">
        <v>3</v>
      </c>
      <c r="N21" s="42">
        <v>3</v>
      </c>
      <c r="O21" s="67">
        <f t="shared" si="4"/>
        <v>13</v>
      </c>
      <c r="P21" s="68">
        <f t="shared" si="3"/>
        <v>0.72222222222222221</v>
      </c>
    </row>
    <row r="22" spans="2:16" ht="15.75" thickBot="1" x14ac:dyDescent="0.3">
      <c r="B22" s="40" t="s">
        <v>21</v>
      </c>
      <c r="C22" s="82" t="s">
        <v>63</v>
      </c>
      <c r="D22" s="41"/>
      <c r="E22" s="42"/>
      <c r="F22" s="42">
        <v>1</v>
      </c>
      <c r="G22" s="42">
        <v>3</v>
      </c>
      <c r="H22" s="42">
        <v>3</v>
      </c>
      <c r="I22" s="42"/>
      <c r="J22" s="42"/>
      <c r="K22" s="42"/>
      <c r="L22" s="42">
        <v>1</v>
      </c>
      <c r="M22" s="42">
        <v>4</v>
      </c>
      <c r="N22" s="42">
        <v>3</v>
      </c>
      <c r="O22" s="67">
        <f t="shared" si="4"/>
        <v>15</v>
      </c>
      <c r="P22" s="68">
        <f t="shared" si="3"/>
        <v>0.83333333333333337</v>
      </c>
    </row>
    <row r="23" spans="2:16" ht="15.75" thickBot="1" x14ac:dyDescent="0.3">
      <c r="B23" s="40" t="s">
        <v>22</v>
      </c>
      <c r="C23" s="82" t="s">
        <v>50</v>
      </c>
      <c r="D23" s="41"/>
      <c r="E23" s="42"/>
      <c r="F23" s="42"/>
      <c r="G23" s="42"/>
      <c r="H23" s="42"/>
      <c r="I23" s="42"/>
      <c r="J23" s="42"/>
      <c r="K23" s="42"/>
      <c r="L23" s="42"/>
      <c r="M23" s="42">
        <v>3</v>
      </c>
      <c r="N23" s="42">
        <v>3</v>
      </c>
      <c r="O23" s="67">
        <f t="shared" si="4"/>
        <v>6</v>
      </c>
      <c r="P23" s="68">
        <f t="shared" si="3"/>
        <v>0.33333333333333331</v>
      </c>
    </row>
    <row r="24" spans="2:16" ht="15.75" thickBot="1" x14ac:dyDescent="0.3">
      <c r="B24" s="40" t="s">
        <v>23</v>
      </c>
      <c r="C24" s="82" t="s">
        <v>51</v>
      </c>
      <c r="D24" s="41"/>
      <c r="E24" s="42"/>
      <c r="F24" s="42">
        <v>1</v>
      </c>
      <c r="G24" s="42">
        <v>1</v>
      </c>
      <c r="H24" s="42">
        <v>3</v>
      </c>
      <c r="I24" s="42"/>
      <c r="J24" s="42"/>
      <c r="K24" s="42"/>
      <c r="L24" s="42">
        <v>1</v>
      </c>
      <c r="M24" s="42">
        <v>3</v>
      </c>
      <c r="N24" s="42">
        <v>3</v>
      </c>
      <c r="O24" s="67">
        <f t="shared" si="4"/>
        <v>12</v>
      </c>
      <c r="P24" s="68">
        <f t="shared" si="3"/>
        <v>0.66666666666666663</v>
      </c>
    </row>
    <row r="25" spans="2:16" ht="15.75" thickBot="1" x14ac:dyDescent="0.3">
      <c r="B25" s="43" t="s">
        <v>24</v>
      </c>
      <c r="C25" s="82" t="s">
        <v>52</v>
      </c>
      <c r="D25" s="41"/>
      <c r="E25" s="42"/>
      <c r="F25" s="42"/>
      <c r="G25" s="38"/>
      <c r="H25" s="42"/>
      <c r="I25" s="42"/>
      <c r="J25" s="42"/>
      <c r="K25" s="42"/>
      <c r="L25" s="42"/>
      <c r="M25" s="42">
        <v>1</v>
      </c>
      <c r="N25" s="42">
        <v>1</v>
      </c>
      <c r="O25" s="67">
        <f t="shared" si="4"/>
        <v>2</v>
      </c>
      <c r="P25" s="68">
        <f t="shared" si="3"/>
        <v>0.1111111111111111</v>
      </c>
    </row>
    <row r="26" spans="2:16" ht="15.75" thickBot="1" x14ac:dyDescent="0.3">
      <c r="B26" s="83" t="s">
        <v>25</v>
      </c>
      <c r="C26" s="84" t="s">
        <v>53</v>
      </c>
      <c r="D26" s="41"/>
      <c r="E26" s="42"/>
      <c r="F26" s="42">
        <v>1</v>
      </c>
      <c r="G26" s="42">
        <v>1</v>
      </c>
      <c r="H26" s="42">
        <v>1</v>
      </c>
      <c r="I26" s="42"/>
      <c r="J26" s="42"/>
      <c r="K26" s="42"/>
      <c r="L26" s="42"/>
      <c r="M26" s="42">
        <v>3</v>
      </c>
      <c r="N26" s="42">
        <v>2</v>
      </c>
      <c r="O26" s="35">
        <f t="shared" ref="O26" si="5">SUM(D26:N26)</f>
        <v>8</v>
      </c>
      <c r="P26" s="68">
        <f t="shared" si="3"/>
        <v>0.44444444444444442</v>
      </c>
    </row>
    <row r="27" spans="2:16" ht="15.75" thickBot="1" x14ac:dyDescent="0.3">
      <c r="B27" s="40" t="s">
        <v>65</v>
      </c>
      <c r="C27" s="82" t="s">
        <v>66</v>
      </c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>
        <v>1</v>
      </c>
      <c r="O27" s="35">
        <f t="shared" si="4"/>
        <v>1</v>
      </c>
      <c r="P27" s="68">
        <f t="shared" si="3"/>
        <v>5.5555555555555552E-2</v>
      </c>
    </row>
    <row r="28" spans="2:16" ht="15.75" thickBot="1" x14ac:dyDescent="0.3">
      <c r="B28" s="28"/>
      <c r="C28" s="29"/>
      <c r="D28" s="44">
        <f t="shared" ref="D28:O28" si="6">SUM(D18:D27)</f>
        <v>0</v>
      </c>
      <c r="E28" s="45">
        <f t="shared" si="6"/>
        <v>0</v>
      </c>
      <c r="F28" s="45">
        <f t="shared" si="6"/>
        <v>5</v>
      </c>
      <c r="G28" s="45">
        <f t="shared" si="6"/>
        <v>15</v>
      </c>
      <c r="H28" s="45">
        <f t="shared" si="6"/>
        <v>16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5</v>
      </c>
      <c r="M28" s="45">
        <f t="shared" si="6"/>
        <v>23</v>
      </c>
      <c r="N28" s="45">
        <f t="shared" si="6"/>
        <v>21</v>
      </c>
      <c r="O28" s="46">
        <f t="shared" si="6"/>
        <v>85</v>
      </c>
      <c r="P28" s="47"/>
    </row>
    <row r="29" spans="2:16" ht="15.75" thickBot="1" x14ac:dyDescent="0.3">
      <c r="B29" s="28"/>
      <c r="C29" s="29" t="s">
        <v>26</v>
      </c>
      <c r="D29" s="74">
        <f t="shared" ref="D29:K29" si="7">D15+D28</f>
        <v>0</v>
      </c>
      <c r="E29" s="74">
        <f t="shared" si="7"/>
        <v>0</v>
      </c>
      <c r="F29" s="74">
        <f t="shared" si="7"/>
        <v>6</v>
      </c>
      <c r="G29" s="74">
        <f t="shared" si="7"/>
        <v>20</v>
      </c>
      <c r="H29" s="74">
        <f t="shared" si="7"/>
        <v>22</v>
      </c>
      <c r="I29" s="74">
        <f t="shared" si="7"/>
        <v>0</v>
      </c>
      <c r="J29" s="74">
        <f t="shared" si="7"/>
        <v>0</v>
      </c>
      <c r="K29" s="74">
        <f t="shared" si="7"/>
        <v>0</v>
      </c>
      <c r="L29" s="74">
        <f>SUM(L15:L27)</f>
        <v>5</v>
      </c>
      <c r="M29" s="74">
        <f>M15+M28</f>
        <v>25</v>
      </c>
      <c r="N29" s="74">
        <f>N15+N28</f>
        <v>22</v>
      </c>
      <c r="O29" s="74">
        <f>SUM(O15+O28)</f>
        <v>100</v>
      </c>
      <c r="P29" s="47"/>
    </row>
    <row r="30" spans="2:16" ht="15.75" thickBot="1" x14ac:dyDescent="0.3">
      <c r="B30" s="48"/>
      <c r="C30" s="72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>
        <f>SUM(O29)</f>
        <v>100</v>
      </c>
      <c r="P30" s="73"/>
    </row>
    <row r="31" spans="2:16" x14ac:dyDescent="0.25">
      <c r="B31" s="48"/>
      <c r="C31" s="50" t="s">
        <v>27</v>
      </c>
      <c r="D31" s="147">
        <v>8</v>
      </c>
      <c r="E31" s="51"/>
      <c r="F31" s="51">
        <v>25</v>
      </c>
      <c r="G31" s="51">
        <v>2</v>
      </c>
      <c r="H31" s="51">
        <v>7</v>
      </c>
      <c r="I31" s="51"/>
      <c r="J31" s="51"/>
      <c r="K31" s="51"/>
      <c r="L31" s="51">
        <v>29</v>
      </c>
      <c r="M31" s="51">
        <v>6</v>
      </c>
      <c r="N31" s="52">
        <v>3</v>
      </c>
      <c r="O31" s="53"/>
      <c r="P31" s="73"/>
    </row>
    <row r="32" spans="2:16" x14ac:dyDescent="0.25">
      <c r="B32" s="48"/>
      <c r="C32" s="54"/>
      <c r="D32" s="55"/>
      <c r="E32" s="56"/>
      <c r="F32" s="56"/>
      <c r="G32" s="56">
        <v>9</v>
      </c>
      <c r="H32" s="56">
        <v>13</v>
      </c>
      <c r="I32" s="56"/>
      <c r="J32" s="56"/>
      <c r="K32" s="56"/>
      <c r="L32" s="56"/>
      <c r="M32" s="56">
        <v>13</v>
      </c>
      <c r="N32" s="57">
        <v>10</v>
      </c>
      <c r="O32" s="58"/>
      <c r="P32" s="73"/>
    </row>
    <row r="33" spans="2:16" x14ac:dyDescent="0.25">
      <c r="B33" s="48"/>
      <c r="C33" s="54"/>
      <c r="D33" s="55"/>
      <c r="E33" s="56"/>
      <c r="F33" s="56"/>
      <c r="G33" s="146">
        <v>23</v>
      </c>
      <c r="H33" s="56">
        <v>20</v>
      </c>
      <c r="I33" s="56"/>
      <c r="J33" s="56"/>
      <c r="K33" s="56"/>
      <c r="L33" s="56"/>
      <c r="M33" s="56">
        <v>20</v>
      </c>
      <c r="N33" s="57">
        <v>17</v>
      </c>
      <c r="O33" s="58"/>
      <c r="P33" s="73"/>
    </row>
    <row r="34" spans="2:16" x14ac:dyDescent="0.25">
      <c r="B34" s="48"/>
      <c r="C34" s="54"/>
      <c r="D34" s="55"/>
      <c r="E34" s="56"/>
      <c r="F34" s="56"/>
      <c r="G34" s="56">
        <v>30</v>
      </c>
      <c r="H34" s="56"/>
      <c r="I34" s="56"/>
      <c r="J34" s="56"/>
      <c r="K34" s="56"/>
      <c r="L34" s="56"/>
      <c r="M34" s="56">
        <v>27</v>
      </c>
      <c r="N34" s="148">
        <v>24</v>
      </c>
      <c r="O34" s="58"/>
      <c r="P34" s="73"/>
    </row>
    <row r="35" spans="2:16" x14ac:dyDescent="0.25">
      <c r="B35" s="48"/>
      <c r="C35" s="54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8"/>
      <c r="P35" s="73"/>
    </row>
    <row r="36" spans="2:16" ht="15.75" thickBot="1" x14ac:dyDescent="0.3">
      <c r="B36" s="48"/>
      <c r="C36" s="54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62"/>
      <c r="P36" s="63"/>
    </row>
    <row r="37" spans="2:16" x14ac:dyDescent="0.25">
      <c r="B37" s="123"/>
      <c r="C37" s="124" t="s">
        <v>28</v>
      </c>
      <c r="D37" s="121">
        <v>1</v>
      </c>
      <c r="E37" s="121"/>
      <c r="F37" s="121">
        <v>1</v>
      </c>
      <c r="G37" s="126">
        <v>4</v>
      </c>
      <c r="H37" s="121">
        <v>3</v>
      </c>
      <c r="I37" s="121"/>
      <c r="J37" s="69"/>
      <c r="K37" s="121"/>
      <c r="L37" s="121">
        <v>1</v>
      </c>
      <c r="M37" s="121">
        <v>4</v>
      </c>
      <c r="N37" s="121">
        <v>4</v>
      </c>
      <c r="O37" s="128"/>
      <c r="P37" s="130">
        <f>SUM(D37:N38)</f>
        <v>18</v>
      </c>
    </row>
    <row r="38" spans="2:16" ht="15.75" thickBot="1" x14ac:dyDescent="0.3">
      <c r="B38" s="123"/>
      <c r="C38" s="125"/>
      <c r="D38" s="122"/>
      <c r="E38" s="122"/>
      <c r="F38" s="122"/>
      <c r="G38" s="127"/>
      <c r="H38" s="122"/>
      <c r="I38" s="122"/>
      <c r="J38" s="70"/>
      <c r="K38" s="122"/>
      <c r="L38" s="122"/>
      <c r="M38" s="122"/>
      <c r="N38" s="122"/>
      <c r="O38" s="129"/>
      <c r="P38" s="131"/>
    </row>
    <row r="39" spans="2:16" ht="15.75" thickBot="1" x14ac:dyDescent="0.3">
      <c r="B39" s="48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73"/>
    </row>
    <row r="40" spans="2:16" x14ac:dyDescent="0.25">
      <c r="B40" s="48"/>
      <c r="C40" s="90" t="s">
        <v>61</v>
      </c>
      <c r="D40" s="71">
        <v>8</v>
      </c>
      <c r="E40" s="51"/>
      <c r="F40" s="51"/>
      <c r="G40" s="71">
        <v>23</v>
      </c>
      <c r="H40" s="51"/>
      <c r="I40" s="51"/>
      <c r="J40" s="51"/>
      <c r="K40" s="51"/>
      <c r="L40" s="51"/>
      <c r="M40" s="51"/>
      <c r="N40" s="85">
        <v>24</v>
      </c>
      <c r="O40" s="93" t="s">
        <v>60</v>
      </c>
      <c r="P40" s="94"/>
    </row>
    <row r="41" spans="2:16" x14ac:dyDescent="0.25">
      <c r="B41" s="48"/>
      <c r="C41" s="91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64"/>
      <c r="O41" s="95"/>
      <c r="P41" s="96"/>
    </row>
    <row r="42" spans="2:16" x14ac:dyDescent="0.25">
      <c r="B42" s="48"/>
      <c r="C42" s="91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64"/>
      <c r="O42" s="95"/>
      <c r="P42" s="96"/>
    </row>
    <row r="43" spans="2:16" x14ac:dyDescent="0.25">
      <c r="B43" s="48"/>
      <c r="C43" s="91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64"/>
      <c r="O43" s="95"/>
      <c r="P43" s="96"/>
    </row>
    <row r="44" spans="2:16" ht="15.75" thickBot="1" x14ac:dyDescent="0.3">
      <c r="B44" s="48"/>
      <c r="C44" s="92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0"/>
      <c r="O44" s="97"/>
      <c r="P44" s="98"/>
    </row>
    <row r="45" spans="2:16" ht="16.5" thickBot="1" x14ac:dyDescent="0.3">
      <c r="B45" s="66"/>
      <c r="C45" s="66"/>
      <c r="D45" s="86">
        <v>1</v>
      </c>
      <c r="E45" s="86"/>
      <c r="F45" s="86"/>
      <c r="G45" s="86">
        <v>1</v>
      </c>
      <c r="H45" s="86"/>
      <c r="I45" s="86"/>
      <c r="J45" s="86"/>
      <c r="K45" s="86"/>
      <c r="L45" s="86"/>
      <c r="M45" s="86"/>
      <c r="N45" s="86">
        <v>1</v>
      </c>
      <c r="O45" s="99">
        <v>3</v>
      </c>
      <c r="P45" s="100"/>
    </row>
    <row r="46" spans="2:16" ht="15.75" thickBot="1" x14ac:dyDescent="0.3">
      <c r="B46" s="120" t="s">
        <v>71</v>
      </c>
      <c r="C46" s="106"/>
      <c r="D46" s="105" t="s">
        <v>54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</row>
    <row r="47" spans="2:16" ht="15.75" thickBot="1" x14ac:dyDescent="0.3">
      <c r="B47" s="103" t="s">
        <v>72</v>
      </c>
      <c r="C47" s="104"/>
      <c r="D47" s="105" t="s">
        <v>54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</row>
    <row r="48" spans="2:16" ht="15.75" thickBot="1" x14ac:dyDescent="0.3">
      <c r="B48" s="107" t="s">
        <v>55</v>
      </c>
      <c r="C48" s="108"/>
      <c r="D48" s="105" t="s">
        <v>57</v>
      </c>
      <c r="E48" s="105"/>
      <c r="F48" s="105"/>
      <c r="G48" s="105"/>
      <c r="H48" s="105"/>
      <c r="I48" s="105"/>
      <c r="J48" s="105"/>
      <c r="K48" s="106"/>
      <c r="L48" s="105" t="s">
        <v>56</v>
      </c>
      <c r="M48" s="105"/>
      <c r="N48" s="105"/>
      <c r="O48" s="105"/>
      <c r="P48" s="106"/>
    </row>
    <row r="49" spans="2:16" ht="15.75" thickBot="1" x14ac:dyDescent="0.3">
      <c r="B49" s="109"/>
      <c r="C49" s="110"/>
      <c r="D49" s="110"/>
      <c r="E49" s="110"/>
      <c r="F49" s="110"/>
      <c r="G49" s="110"/>
      <c r="H49" s="110"/>
      <c r="I49" s="110"/>
      <c r="J49" s="110"/>
      <c r="K49" s="111"/>
      <c r="L49" s="77"/>
      <c r="M49" s="112"/>
      <c r="N49" s="113"/>
      <c r="O49" s="113"/>
      <c r="P49" s="114"/>
    </row>
    <row r="50" spans="2:16" ht="16.5" thickBot="1" x14ac:dyDescent="0.3">
      <c r="B50" s="109" t="s">
        <v>58</v>
      </c>
      <c r="C50" s="110"/>
      <c r="D50" s="110"/>
      <c r="E50" s="110"/>
      <c r="F50" s="110"/>
      <c r="G50" s="110"/>
      <c r="H50" s="110"/>
      <c r="I50" s="110"/>
      <c r="J50" s="110"/>
      <c r="K50" s="111"/>
      <c r="L50" s="78"/>
      <c r="M50" s="149" t="s">
        <v>59</v>
      </c>
      <c r="N50" s="150"/>
      <c r="O50" s="150"/>
      <c r="P50" s="151"/>
    </row>
    <row r="51" spans="2:16" ht="18" thickBot="1" x14ac:dyDescent="0.45">
      <c r="B51" s="115" t="s">
        <v>29</v>
      </c>
      <c r="C51" s="116"/>
      <c r="D51" s="117" t="s">
        <v>68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20.25" customHeight="1" x14ac:dyDescent="0.25">
      <c r="B52" s="152"/>
      <c r="C52" s="101" t="s">
        <v>69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</row>
  </sheetData>
  <mergeCells count="39">
    <mergeCell ref="B1:P1"/>
    <mergeCell ref="B2:P2"/>
    <mergeCell ref="B4:B5"/>
    <mergeCell ref="C4:C5"/>
    <mergeCell ref="B16:B17"/>
    <mergeCell ref="C16:C17"/>
    <mergeCell ref="D16:P17"/>
    <mergeCell ref="D3:N3"/>
    <mergeCell ref="B37:B38"/>
    <mergeCell ref="C37:C38"/>
    <mergeCell ref="D37:D38"/>
    <mergeCell ref="E37:E38"/>
    <mergeCell ref="F37:F38"/>
    <mergeCell ref="D46:P46"/>
    <mergeCell ref="H37:H38"/>
    <mergeCell ref="I37:I38"/>
    <mergeCell ref="K37:K38"/>
    <mergeCell ref="L37:L38"/>
    <mergeCell ref="M37:M38"/>
    <mergeCell ref="N37:N38"/>
    <mergeCell ref="G37:G38"/>
    <mergeCell ref="O37:O38"/>
    <mergeCell ref="P37:P38"/>
    <mergeCell ref="M50:P50"/>
    <mergeCell ref="C40:C44"/>
    <mergeCell ref="O40:P44"/>
    <mergeCell ref="O45:P45"/>
    <mergeCell ref="C52:P52"/>
    <mergeCell ref="B47:C47"/>
    <mergeCell ref="D47:P47"/>
    <mergeCell ref="B48:C48"/>
    <mergeCell ref="D48:K48"/>
    <mergeCell ref="L48:P48"/>
    <mergeCell ref="B49:K49"/>
    <mergeCell ref="M49:P49"/>
    <mergeCell ref="B50:K50"/>
    <mergeCell ref="B51:C51"/>
    <mergeCell ref="D51:P51"/>
    <mergeCell ref="B46:C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PERÍODO 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2024-07-11T19:57:21Z</dcterms:modified>
</cp:coreProperties>
</file>