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0" yWindow="180" windowWidth="19440" windowHeight="7575" activeTab="2"/>
  </bookViews>
  <sheets>
    <sheet name="Hoja1" sheetId="1" r:id="rId1"/>
    <sheet name="Hoja2" sheetId="2" r:id="rId2"/>
    <sheet name="Hoja3" sheetId="3" r:id="rId3"/>
    <sheet name="Hoja4" sheetId="4" r:id="rId4"/>
  </sheets>
  <calcPr calcId="144525"/>
</workbook>
</file>

<file path=xl/calcChain.xml><?xml version="1.0" encoding="utf-8"?>
<calcChain xmlns="http://schemas.openxmlformats.org/spreadsheetml/2006/main">
  <c r="P6" i="1" l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5" i="2"/>
  <c r="P5" i="1"/>
  <c r="P6" i="3"/>
  <c r="P8" i="3"/>
  <c r="P9" i="3"/>
  <c r="P13" i="3"/>
  <c r="P16" i="3"/>
  <c r="P17" i="3"/>
  <c r="P18" i="3"/>
  <c r="P19" i="3"/>
  <c r="P21" i="3"/>
  <c r="P23" i="3"/>
  <c r="P25" i="3"/>
  <c r="P26" i="3"/>
  <c r="P28" i="3"/>
  <c r="P29" i="3"/>
  <c r="P31" i="3"/>
  <c r="P32" i="3"/>
  <c r="P33" i="3"/>
  <c r="P34" i="3"/>
  <c r="P35" i="3"/>
  <c r="P5" i="3"/>
  <c r="O45" i="1" l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35" i="3"/>
  <c r="O34" i="3"/>
  <c r="O33" i="3"/>
  <c r="O32" i="3"/>
  <c r="O31" i="3"/>
  <c r="O30" i="3"/>
  <c r="P30" i="3" s="1"/>
  <c r="O29" i="3"/>
  <c r="O28" i="3"/>
  <c r="O27" i="3"/>
  <c r="P27" i="3" s="1"/>
  <c r="O26" i="3"/>
  <c r="O25" i="3"/>
  <c r="O24" i="3"/>
  <c r="P24" i="3" s="1"/>
  <c r="O23" i="3"/>
  <c r="O22" i="3"/>
  <c r="P22" i="3" s="1"/>
  <c r="O21" i="3"/>
  <c r="O20" i="3"/>
  <c r="P20" i="3" s="1"/>
  <c r="O19" i="3"/>
  <c r="O18" i="3"/>
  <c r="O17" i="3"/>
  <c r="O16" i="3"/>
  <c r="O15" i="3"/>
  <c r="P15" i="3" s="1"/>
  <c r="O14" i="3"/>
  <c r="P14" i="3" s="1"/>
  <c r="O13" i="3"/>
  <c r="O12" i="3"/>
  <c r="P12" i="3" s="1"/>
  <c r="O11" i="3"/>
  <c r="P11" i="3" s="1"/>
  <c r="O10" i="3"/>
  <c r="P10" i="3" s="1"/>
  <c r="O9" i="3"/>
  <c r="O8" i="3"/>
  <c r="O7" i="3"/>
  <c r="P7" i="3" s="1"/>
  <c r="O6" i="3"/>
  <c r="N46" i="1" l="1"/>
  <c r="M46" i="1"/>
  <c r="L46" i="1"/>
  <c r="K46" i="1"/>
  <c r="J46" i="1"/>
  <c r="I46" i="1"/>
  <c r="H46" i="1"/>
  <c r="G46" i="1"/>
  <c r="F46" i="1"/>
  <c r="E46" i="1"/>
  <c r="D46" i="1"/>
  <c r="N47" i="2"/>
  <c r="M47" i="2"/>
  <c r="L47" i="2"/>
  <c r="K47" i="2"/>
  <c r="J47" i="2"/>
  <c r="I47" i="2"/>
  <c r="H47" i="2"/>
  <c r="G47" i="2"/>
  <c r="F47" i="2"/>
  <c r="E47" i="2"/>
  <c r="D47" i="2"/>
  <c r="N36" i="3"/>
  <c r="M36" i="3"/>
  <c r="L36" i="3"/>
  <c r="K36" i="3"/>
  <c r="J36" i="3"/>
  <c r="I36" i="3"/>
  <c r="H36" i="3"/>
  <c r="G36" i="3"/>
  <c r="F36" i="3"/>
  <c r="E36" i="3"/>
  <c r="D36" i="3"/>
  <c r="O46" i="2" l="1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3" l="1"/>
  <c r="O5" i="2"/>
  <c r="O5" i="1"/>
  <c r="O47" i="2" l="1"/>
  <c r="O46" i="1" l="1"/>
</calcChain>
</file>

<file path=xl/sharedStrings.xml><?xml version="1.0" encoding="utf-8"?>
<sst xmlns="http://schemas.openxmlformats.org/spreadsheetml/2006/main" count="390" uniqueCount="338">
  <si>
    <t>JUNTA DEPARTAMENTAL DE TACUAREMBO</t>
  </si>
  <si>
    <t>1.1</t>
  </si>
  <si>
    <t>1.3</t>
  </si>
  <si>
    <t>3.1</t>
  </si>
  <si>
    <t>3.2</t>
  </si>
  <si>
    <t>Giordano Luzardo</t>
  </si>
  <si>
    <t>4.1</t>
  </si>
  <si>
    <t>4.2</t>
  </si>
  <si>
    <t>4.3</t>
  </si>
  <si>
    <t>Fros Castro</t>
  </si>
  <si>
    <t>5.1</t>
  </si>
  <si>
    <t>5.2</t>
  </si>
  <si>
    <t>Luis Nery</t>
  </si>
  <si>
    <t>Elirio Edgardo</t>
  </si>
  <si>
    <t>6.1</t>
  </si>
  <si>
    <t>6.2</t>
  </si>
  <si>
    <t>6.3</t>
  </si>
  <si>
    <t>José Walter</t>
  </si>
  <si>
    <t>Violeta Marisol</t>
  </si>
  <si>
    <t>Abel</t>
  </si>
  <si>
    <t>8.1</t>
  </si>
  <si>
    <t>8.2</t>
  </si>
  <si>
    <t>8.3</t>
  </si>
  <si>
    <t>9.1</t>
  </si>
  <si>
    <t>10.2</t>
  </si>
  <si>
    <t>Claudia Lorena</t>
  </si>
  <si>
    <t>11.1</t>
  </si>
  <si>
    <t>11.2</t>
  </si>
  <si>
    <t>11.3</t>
  </si>
  <si>
    <t>12.2</t>
  </si>
  <si>
    <t>12.3</t>
  </si>
  <si>
    <t>13.1</t>
  </si>
  <si>
    <t>Eustathiou Kuster</t>
  </si>
  <si>
    <t>14.1</t>
  </si>
  <si>
    <t>14.2</t>
  </si>
  <si>
    <t>José Felipe</t>
  </si>
  <si>
    <t>Mabel</t>
  </si>
  <si>
    <t>Jorge Eduardo</t>
  </si>
  <si>
    <t>15.1</t>
  </si>
  <si>
    <t>16.1</t>
  </si>
  <si>
    <t>16.2</t>
  </si>
  <si>
    <t>17.3</t>
  </si>
  <si>
    <t>18.1</t>
  </si>
  <si>
    <t>18.2</t>
  </si>
  <si>
    <t>19.1</t>
  </si>
  <si>
    <t>19.2</t>
  </si>
  <si>
    <t>19.3</t>
  </si>
  <si>
    <t>Mederos Icardi</t>
  </si>
  <si>
    <t>Julio Carlos</t>
  </si>
  <si>
    <t>20.2</t>
  </si>
  <si>
    <t>20.3</t>
  </si>
  <si>
    <t>21.1</t>
  </si>
  <si>
    <t>21.2</t>
  </si>
  <si>
    <t>22.1</t>
  </si>
  <si>
    <t>22.2</t>
  </si>
  <si>
    <t>22.3</t>
  </si>
  <si>
    <t>23.1</t>
  </si>
  <si>
    <t>23.2</t>
  </si>
  <si>
    <t>23.3</t>
  </si>
  <si>
    <t>24.3</t>
  </si>
  <si>
    <t>25.1</t>
  </si>
  <si>
    <t>25.2</t>
  </si>
  <si>
    <t>25.3</t>
  </si>
  <si>
    <t>26.1</t>
  </si>
  <si>
    <t>26.2</t>
  </si>
  <si>
    <t>26.3</t>
  </si>
  <si>
    <t>27.1</t>
  </si>
  <si>
    <t>27.2</t>
  </si>
  <si>
    <t>Guedes Silva</t>
  </si>
  <si>
    <t>Javier David</t>
  </si>
  <si>
    <t>28.2</t>
  </si>
  <si>
    <t>28.3</t>
  </si>
  <si>
    <t>29.1</t>
  </si>
  <si>
    <t>29.2</t>
  </si>
  <si>
    <t>29.3</t>
  </si>
  <si>
    <t>Nildo</t>
  </si>
  <si>
    <t>31.1</t>
  </si>
  <si>
    <t>31.2</t>
  </si>
  <si>
    <t>31.3</t>
  </si>
  <si>
    <t>Justino Daniel</t>
  </si>
  <si>
    <t>Total</t>
  </si>
  <si>
    <t>Porc.</t>
  </si>
  <si>
    <t>Marino</t>
  </si>
  <si>
    <t>Lic. Lila Esther</t>
  </si>
  <si>
    <t>F</t>
  </si>
  <si>
    <t>M</t>
  </si>
  <si>
    <t>A</t>
  </si>
  <si>
    <t>J</t>
  </si>
  <si>
    <t>S</t>
  </si>
  <si>
    <t>O</t>
  </si>
  <si>
    <t>N</t>
  </si>
  <si>
    <t>María Ignacia</t>
  </si>
  <si>
    <t>Apellidos</t>
  </si>
  <si>
    <t>Nombres</t>
  </si>
  <si>
    <t>Días de Sesiones Ordinarias y Extraordinarias:</t>
  </si>
  <si>
    <t>Pedro Antonio</t>
  </si>
  <si>
    <t xml:space="preserve"> Oscar Gonzalo</t>
  </si>
  <si>
    <t>7.2</t>
  </si>
  <si>
    <t>D</t>
  </si>
  <si>
    <t>Mtra. Greysi Mary</t>
  </si>
  <si>
    <t>Luis Eduardo</t>
  </si>
  <si>
    <t>Heber Gustavo</t>
  </si>
  <si>
    <t>2.1</t>
  </si>
  <si>
    <t>2.2</t>
  </si>
  <si>
    <t>2.3</t>
  </si>
  <si>
    <t>Ritzel</t>
  </si>
  <si>
    <t xml:space="preserve"> Vigneaux Correa</t>
  </si>
  <si>
    <t xml:space="preserve"> LOPEZ PIMIENTA</t>
  </si>
  <si>
    <t>Mtra. Nubia Etelvina</t>
  </si>
  <si>
    <t>De Lima Beloqui</t>
  </si>
  <si>
    <t>Yanco Ney</t>
  </si>
  <si>
    <t xml:space="preserve">           ASISTENCIAS; Legislatura 2020 - 2025</t>
  </si>
  <si>
    <t>3.3</t>
  </si>
  <si>
    <t>Santander</t>
  </si>
  <si>
    <t>Alexis</t>
  </si>
  <si>
    <t>Mellognio</t>
  </si>
  <si>
    <t>Graciela Lidia</t>
  </si>
  <si>
    <t>Juan Domingo</t>
  </si>
  <si>
    <t>Elsa</t>
  </si>
  <si>
    <t>Acuña Borgagorry</t>
  </si>
  <si>
    <t>7.3</t>
  </si>
  <si>
    <t>Elsa Miriam</t>
  </si>
  <si>
    <t>Galllardi</t>
  </si>
  <si>
    <t>Henry Rafael</t>
  </si>
  <si>
    <t>Suarez</t>
  </si>
  <si>
    <t>Mtra. Alicia Gabriela</t>
  </si>
  <si>
    <t>Brocco Porto</t>
  </si>
  <si>
    <t>Carlos Alberto</t>
  </si>
  <si>
    <t>9.2</t>
  </si>
  <si>
    <t>Mtra. Mirtha Susana</t>
  </si>
  <si>
    <t>Mtra. Lidia Mariel</t>
  </si>
  <si>
    <t>10.1</t>
  </si>
  <si>
    <t>10.3</t>
  </si>
  <si>
    <t>Wilmar Daniel</t>
  </si>
  <si>
    <t>Ezquerra Sanjurjo</t>
  </si>
  <si>
    <t>Mtra. Griselda Elizabeth</t>
  </si>
  <si>
    <t>ENZO</t>
  </si>
  <si>
    <t>Porcile Palacios</t>
  </si>
  <si>
    <t>Alba</t>
  </si>
  <si>
    <t>Da Cunha</t>
  </si>
  <si>
    <t xml:space="preserve">           ASISTENCIAS; Legislatura  2020 - 2025</t>
  </si>
  <si>
    <t>Martinicorena Duarte</t>
  </si>
  <si>
    <t>Dr. Martin</t>
  </si>
  <si>
    <t>Lotito Rezende</t>
  </si>
  <si>
    <t>Ana Cecilia</t>
  </si>
  <si>
    <t>Alexa Pamela</t>
  </si>
  <si>
    <t>Aide Valentina</t>
  </si>
  <si>
    <t>DGS/ggaf</t>
  </si>
  <si>
    <t>Juan Francisco</t>
  </si>
  <si>
    <t>15.2</t>
  </si>
  <si>
    <t>15.3</t>
  </si>
  <si>
    <t xml:space="preserve">Francisco Gabriel </t>
  </si>
  <si>
    <t>Albano Ordeix</t>
  </si>
  <si>
    <t>Marisa Leidy</t>
  </si>
  <si>
    <t>16.3</t>
  </si>
  <si>
    <t>Hallen</t>
  </si>
  <si>
    <t>Mtro. Richard Freddy</t>
  </si>
  <si>
    <t>Hugo Alberto</t>
  </si>
  <si>
    <t>17.4</t>
  </si>
  <si>
    <t>17.5</t>
  </si>
  <si>
    <t>Esc. Lorna Valeria</t>
  </si>
  <si>
    <t>Pedro Omar</t>
  </si>
  <si>
    <t>Fonseca Arena</t>
  </si>
  <si>
    <t>Alfredo Emiliano</t>
  </si>
  <si>
    <t>Augusto Yamandu</t>
  </si>
  <si>
    <t>Marcelo</t>
  </si>
  <si>
    <t>Spinetti Apolo</t>
  </si>
  <si>
    <t>Luis Alberto</t>
  </si>
  <si>
    <t xml:space="preserve">De Freitas Losa </t>
  </si>
  <si>
    <t>Florencia Daniela</t>
  </si>
  <si>
    <t>Silvia Mariela</t>
  </si>
  <si>
    <t xml:space="preserve">Baraybar </t>
  </si>
  <si>
    <t>Sheila Mercedes</t>
  </si>
  <si>
    <t>Brunel Sosa</t>
  </si>
  <si>
    <t>Prof. Julio César</t>
  </si>
  <si>
    <t>Alejandra</t>
  </si>
  <si>
    <t>Fernando Julio</t>
  </si>
  <si>
    <t>Nuñez Mecol</t>
  </si>
  <si>
    <t>Wilton Javier</t>
  </si>
  <si>
    <t>Norma Yudyt</t>
  </si>
  <si>
    <t>21.3</t>
  </si>
  <si>
    <t xml:space="preserve">Ortiz Dos Santos </t>
  </si>
  <si>
    <t>Anderson</t>
  </si>
  <si>
    <t>Prof. Ernesto Tabaré</t>
  </si>
  <si>
    <t>Bleda Blanco</t>
  </si>
  <si>
    <t>Prof. César Daniel</t>
  </si>
  <si>
    <t xml:space="preserve">           ASISTENCIAS; Legislatura 2020 -2025</t>
  </si>
  <si>
    <t>24.1</t>
  </si>
  <si>
    <t>24.2</t>
  </si>
  <si>
    <t>Padilla Chagas</t>
  </si>
  <si>
    <t>Zully Griselda</t>
  </si>
  <si>
    <t>Guach Cartagena</t>
  </si>
  <si>
    <t>Ermo Mario</t>
  </si>
  <si>
    <t xml:space="preserve">Dr. Ricardo </t>
  </si>
  <si>
    <t>Juan Carlos</t>
  </si>
  <si>
    <t>Mtra. Ana Cecilia</t>
  </si>
  <si>
    <t>Silveira Zuanabar</t>
  </si>
  <si>
    <t>Maciel Camacho</t>
  </si>
  <si>
    <t xml:space="preserve">José Francisco </t>
  </si>
  <si>
    <t>27.3</t>
  </si>
  <si>
    <t xml:space="preserve">Paiz Saturne </t>
  </si>
  <si>
    <t>Alejandra Marlene</t>
  </si>
  <si>
    <t>Miriam Elizabeth</t>
  </si>
  <si>
    <t>Carlos Miguel</t>
  </si>
  <si>
    <t>28.1</t>
  </si>
  <si>
    <t>Juan Manuel</t>
  </si>
  <si>
    <t>Walter Antonio</t>
  </si>
  <si>
    <t>Arismendi Silva</t>
  </si>
  <si>
    <t xml:space="preserve">Machado da Silva </t>
  </si>
  <si>
    <t>Zully Macarena</t>
  </si>
  <si>
    <t>Malates Irigoin</t>
  </si>
  <si>
    <t>Mónica</t>
  </si>
  <si>
    <t>Alamendy Garay</t>
  </si>
  <si>
    <t>Carlos Alejandro</t>
  </si>
  <si>
    <t>Correa</t>
  </si>
  <si>
    <t>Dra. Laura Alejandra</t>
  </si>
  <si>
    <t xml:space="preserve">Castro Albernaz </t>
  </si>
  <si>
    <t>Pablo Eduardo</t>
  </si>
  <si>
    <t>Santiago Andrés</t>
  </si>
  <si>
    <t>Nilda Gladys</t>
  </si>
  <si>
    <t xml:space="preserve">Guillama Vidal </t>
  </si>
  <si>
    <t>Pérez Santamarina</t>
  </si>
  <si>
    <t>Rodríguez Piriz</t>
  </si>
  <si>
    <t>Martínez Pintos</t>
  </si>
  <si>
    <t xml:space="preserve">Marco Andrés </t>
  </si>
  <si>
    <t>Rosa González</t>
  </si>
  <si>
    <t>Sergio Aníbal</t>
  </si>
  <si>
    <t>Esc. Carla María</t>
  </si>
  <si>
    <t>Maldonado Martínez</t>
  </si>
  <si>
    <t>Barboza Farías</t>
  </si>
  <si>
    <t>Irene María</t>
  </si>
  <si>
    <t>María del Carmen</t>
  </si>
  <si>
    <t xml:space="preserve">Rodríguez Delgado </t>
  </si>
  <si>
    <t>Díaz Viana</t>
  </si>
  <si>
    <t>González Corbo</t>
  </si>
  <si>
    <t>Matías Edison</t>
  </si>
  <si>
    <t>Fabricio Néstor</t>
  </si>
  <si>
    <t>Guerrero Méndez</t>
  </si>
  <si>
    <t>Porcal  Pérez</t>
  </si>
  <si>
    <t>José Javier</t>
  </si>
  <si>
    <t>Souza Rodríguez</t>
  </si>
  <si>
    <t>Virginia María</t>
  </si>
  <si>
    <t>Sánchez González</t>
  </si>
  <si>
    <t>Verónica Leonela</t>
  </si>
  <si>
    <t>Martínez Ferreira</t>
  </si>
  <si>
    <t>Esteves González</t>
  </si>
  <si>
    <t xml:space="preserve">Otondo García </t>
  </si>
  <si>
    <t>Taño Rodríguez</t>
  </si>
  <si>
    <t>Juan Andrés</t>
  </si>
  <si>
    <t xml:space="preserve">Sánchez Dos Santos </t>
  </si>
  <si>
    <t>González Rodríguez</t>
  </si>
  <si>
    <t>Ana María</t>
  </si>
  <si>
    <t>Schild Martínez</t>
  </si>
  <si>
    <t>González Piriz</t>
  </si>
  <si>
    <t>González Saldivia</t>
  </si>
  <si>
    <t>Méndez Sardo</t>
  </si>
  <si>
    <t xml:space="preserve"> Pérez Silveira</t>
  </si>
  <si>
    <t>Mtro. César Doroteo</t>
  </si>
  <si>
    <t>Mtro. Luis Eduardo</t>
  </si>
  <si>
    <t>Mtra. Judith Beatriz</t>
  </si>
  <si>
    <t>Menéndez Meirelles</t>
  </si>
  <si>
    <t>Raúl Ignacio</t>
  </si>
  <si>
    <t xml:space="preserve">López </t>
  </si>
  <si>
    <t>Rodríguez Claro</t>
  </si>
  <si>
    <t>Ramos Rodríguez</t>
  </si>
  <si>
    <t>José Raúl</t>
  </si>
  <si>
    <t>Sánchez Martínez</t>
  </si>
  <si>
    <t xml:space="preserve">Díaz Techera </t>
  </si>
  <si>
    <t xml:space="preserve">Mtra. Graciela </t>
  </si>
  <si>
    <t>García Camacho</t>
  </si>
  <si>
    <t>Mónica Lorena</t>
  </si>
  <si>
    <t>Martínez Machado</t>
  </si>
  <si>
    <t>Néstor Andrés</t>
  </si>
  <si>
    <t>Rodríguez</t>
  </si>
  <si>
    <t>Agustín</t>
  </si>
  <si>
    <t xml:space="preserve"> ARAUJO DA CUNHA</t>
  </si>
  <si>
    <t>Da Silva Viera</t>
  </si>
  <si>
    <t>De La Rosa Ortiz</t>
  </si>
  <si>
    <t xml:space="preserve">María De Lourdes </t>
  </si>
  <si>
    <t>Dos Santos Domínguez</t>
  </si>
  <si>
    <t>Dirección General de Secretaría</t>
  </si>
  <si>
    <t xml:space="preserve">Téc. Agr. Saulo S. </t>
  </si>
  <si>
    <t>Dra. Adriana Karina</t>
  </si>
  <si>
    <t>Federico Andrés</t>
  </si>
  <si>
    <t>Hugo Daniel</t>
  </si>
  <si>
    <t>Lic. Cristina Lucía</t>
  </si>
  <si>
    <t>Ezquerra Martinotti</t>
  </si>
  <si>
    <t>Xavier Ancheta</t>
  </si>
  <si>
    <t>Roosevelt Hubaré</t>
  </si>
  <si>
    <t>Benítez</t>
  </si>
  <si>
    <t>Mtra. María Azucena</t>
  </si>
  <si>
    <t>Permanyer Barragué</t>
  </si>
  <si>
    <t>De Souza Sosa</t>
  </si>
  <si>
    <t>Goyén Ferreira</t>
  </si>
  <si>
    <t>Adriana Fernanda</t>
  </si>
  <si>
    <t>Total asistencias x mes:</t>
  </si>
  <si>
    <t xml:space="preserve"> </t>
  </si>
  <si>
    <t>HOJA  3</t>
  </si>
  <si>
    <t>HOJA  2</t>
  </si>
  <si>
    <t>HOJA  1</t>
  </si>
  <si>
    <t>Lic. Margarita J.</t>
  </si>
  <si>
    <t>E10</t>
  </si>
  <si>
    <t>10E</t>
  </si>
  <si>
    <t>EJERCICIO  2022</t>
  </si>
  <si>
    <t>28E</t>
  </si>
  <si>
    <t>Soboredo Berriel</t>
  </si>
  <si>
    <t xml:space="preserve"> FORMOSO ZABALLA</t>
  </si>
  <si>
    <t xml:space="preserve"> ALIANO LIMA</t>
  </si>
  <si>
    <t xml:space="preserve"> CUELLO FERREIRA</t>
  </si>
  <si>
    <t xml:space="preserve"> DUTRA DA SILVEIRA BLANCO</t>
  </si>
  <si>
    <t xml:space="preserve"> VELAZQUEZ</t>
  </si>
  <si>
    <t xml:space="preserve"> GUTIERREZ LAVIE</t>
  </si>
  <si>
    <t xml:space="preserve"> CHIAPPARA CUELLO</t>
  </si>
  <si>
    <t xml:space="preserve"> FERREIRA  BARRERO</t>
  </si>
  <si>
    <t xml:space="preserve"> SOSA</t>
  </si>
  <si>
    <t xml:space="preserve"> AMARAL FERREIRA</t>
  </si>
  <si>
    <t xml:space="preserve"> BENITEZ ANDRADE</t>
  </si>
  <si>
    <t xml:space="preserve"> MANEIRO GOSSI</t>
  </si>
  <si>
    <t xml:space="preserve"> CORREA ROCHA </t>
  </si>
  <si>
    <t xml:space="preserve"> ALBERNAZ NUÑEZ</t>
  </si>
  <si>
    <t xml:space="preserve"> ESTEVES PEREYRA DE SOUZA</t>
  </si>
  <si>
    <t xml:space="preserve"> MENONI FURTADO</t>
  </si>
  <si>
    <t xml:space="preserve"> SANCHEZ GONZALEZ</t>
  </si>
  <si>
    <t xml:space="preserve"> EUSTATHIOU HEREDIA</t>
  </si>
  <si>
    <t xml:space="preserve"> BRUNO YARTO</t>
  </si>
  <si>
    <t xml:space="preserve"> TORIBIO</t>
  </si>
  <si>
    <t xml:space="preserve"> SEMPERT LIENDO</t>
  </si>
  <si>
    <t xml:space="preserve"> DIAZ OLIVERA</t>
  </si>
  <si>
    <t xml:space="preserve"> ROSANO BEVANS</t>
  </si>
  <si>
    <t xml:space="preserve"> SANCHEZ TELLEZ</t>
  </si>
  <si>
    <t xml:space="preserve"> BARRIOS GALARRAGA</t>
  </si>
  <si>
    <t xml:space="preserve"> LEGELEN COITINHO</t>
  </si>
  <si>
    <t xml:space="preserve"> ECHENAGUSIA GHEM</t>
  </si>
  <si>
    <t xml:space="preserve"> SILVA PEREIRA </t>
  </si>
  <si>
    <t xml:space="preserve"> FERNANDEZ GONZALEZ</t>
  </si>
  <si>
    <t>Esc. Alessandro Andrés</t>
  </si>
  <si>
    <t>E5</t>
  </si>
  <si>
    <t>Total absoluto asistencias, por mes, (hojas 1+2+3):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</si>
</sst>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sz val="11"/>
      <color theme="1"/>
      <name val="Gulim"/>
      <family val="2"/>
    </font>
    <font>
      <b/>
      <sz val="14"/>
      <color theme="1"/>
      <name val="Gulim"/>
      <family val="2"/>
    </font>
    <font>
      <sz val="14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0"/>
      <color theme="6" tint="-0.499984740745262"/>
      <name val="Lucida Fax"/>
      <family val="1"/>
    </font>
    <font>
      <b/>
      <sz val="10"/>
      <color theme="4" tint="-0.249977111117893"/>
      <name val="Times New Roman"/>
      <family val="1"/>
    </font>
    <font>
      <b/>
      <sz val="10"/>
      <color theme="4" tint="-0.249977111117893"/>
      <name val="Calibri"/>
      <family val="2"/>
      <scheme val="minor"/>
    </font>
    <font>
      <b/>
      <sz val="9"/>
      <color theme="4" tint="-0.249977111117893"/>
      <name val="Times New Roman"/>
      <family val="1"/>
    </font>
    <font>
      <sz val="11"/>
      <color theme="1"/>
      <name val="Arial Black"/>
      <family val="2"/>
    </font>
    <font>
      <b/>
      <sz val="11"/>
      <color theme="1"/>
      <name val="Arial Black"/>
      <family val="2"/>
    </font>
    <font>
      <b/>
      <sz val="10"/>
      <color theme="6" tint="-0.249977111117893"/>
      <name val="Times New Roman"/>
      <family val="1"/>
    </font>
    <font>
      <b/>
      <sz val="9"/>
      <color theme="6" tint="-0.249977111117893"/>
      <name val="Times New Roman"/>
      <family val="1"/>
    </font>
    <font>
      <i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74">
    <xf numFmtId="0" fontId="0" fillId="0" borderId="0" xfId="0"/>
    <xf numFmtId="0" fontId="0" fillId="0" borderId="0" xfId="0" applyBorder="1"/>
    <xf numFmtId="0" fontId="1" fillId="0" borderId="0" xfId="0" applyFont="1" applyBorder="1"/>
    <xf numFmtId="0" fontId="3" fillId="0" borderId="0" xfId="0" applyFont="1" applyBorder="1"/>
    <xf numFmtId="0" fontId="3" fillId="0" borderId="0" xfId="0" applyFont="1" applyFill="1" applyBorder="1"/>
    <xf numFmtId="0" fontId="2" fillId="0" borderId="0" xfId="0" applyFont="1" applyBorder="1"/>
    <xf numFmtId="0" fontId="2" fillId="0" borderId="0" xfId="0" applyFont="1" applyFill="1" applyBorder="1"/>
    <xf numFmtId="0" fontId="5" fillId="0" borderId="0" xfId="0" applyFont="1" applyBorder="1"/>
    <xf numFmtId="0" fontId="5" fillId="0" borderId="1" xfId="0" applyFont="1" applyFill="1" applyBorder="1"/>
    <xf numFmtId="0" fontId="6" fillId="2" borderId="1" xfId="0" applyFont="1" applyFill="1" applyBorder="1"/>
    <xf numFmtId="0" fontId="6" fillId="2" borderId="4" xfId="0" applyFont="1" applyFill="1" applyBorder="1"/>
    <xf numFmtId="0" fontId="5" fillId="0" borderId="13" xfId="0" applyFont="1" applyFill="1" applyBorder="1"/>
    <xf numFmtId="0" fontId="5" fillId="0" borderId="13" xfId="0" applyFont="1" applyBorder="1"/>
    <xf numFmtId="0" fontId="5" fillId="0" borderId="0" xfId="0" applyFont="1" applyFill="1" applyBorder="1"/>
    <xf numFmtId="0" fontId="6" fillId="0" borderId="0" xfId="0" applyFont="1" applyAlignment="1">
      <alignment horizontal="center"/>
    </xf>
    <xf numFmtId="0" fontId="5" fillId="0" borderId="10" xfId="0" applyFont="1" applyBorder="1" applyAlignment="1">
      <alignment horizontal="right"/>
    </xf>
    <xf numFmtId="0" fontId="5" fillId="0" borderId="12" xfId="0" applyFont="1" applyBorder="1"/>
    <xf numFmtId="0" fontId="6" fillId="0" borderId="0" xfId="0" applyFont="1" applyBorder="1"/>
    <xf numFmtId="0" fontId="6" fillId="0" borderId="0" xfId="0" applyFont="1" applyFill="1" applyBorder="1"/>
    <xf numFmtId="0" fontId="6" fillId="0" borderId="0" xfId="0" applyFont="1"/>
    <xf numFmtId="0" fontId="5" fillId="3" borderId="15" xfId="0" applyFont="1" applyFill="1" applyBorder="1"/>
    <xf numFmtId="0" fontId="6" fillId="3" borderId="18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right"/>
    </xf>
    <xf numFmtId="0" fontId="5" fillId="0" borderId="10" xfId="0" applyFont="1" applyFill="1" applyBorder="1" applyAlignment="1">
      <alignment horizontal="right"/>
    </xf>
    <xf numFmtId="0" fontId="5" fillId="0" borderId="0" xfId="0" applyFont="1"/>
    <xf numFmtId="0" fontId="5" fillId="0" borderId="0" xfId="0" applyFont="1" applyBorder="1" applyAlignment="1"/>
    <xf numFmtId="0" fontId="5" fillId="0" borderId="12" xfId="0" applyFont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7" fontId="6" fillId="0" borderId="20" xfId="0" applyNumberFormat="1" applyFont="1" applyBorder="1" applyAlignment="1"/>
    <xf numFmtId="0" fontId="6" fillId="0" borderId="20" xfId="0" applyFont="1" applyBorder="1" applyAlignment="1"/>
    <xf numFmtId="17" fontId="6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Border="1"/>
    <xf numFmtId="0" fontId="9" fillId="0" borderId="0" xfId="0" applyFont="1" applyBorder="1"/>
    <xf numFmtId="0" fontId="8" fillId="0" borderId="0" xfId="0" applyFont="1" applyFill="1" applyBorder="1"/>
    <xf numFmtId="0" fontId="10" fillId="0" borderId="0" xfId="0" applyFont="1" applyBorder="1"/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9" fontId="6" fillId="0" borderId="24" xfId="1" applyFont="1" applyBorder="1"/>
    <xf numFmtId="0" fontId="6" fillId="0" borderId="0" xfId="0" applyFont="1" applyBorder="1" applyAlignment="1">
      <alignment horizontal="right"/>
    </xf>
    <xf numFmtId="0" fontId="5" fillId="0" borderId="4" xfId="0" applyFont="1" applyFill="1" applyBorder="1"/>
    <xf numFmtId="0" fontId="6" fillId="2" borderId="10" xfId="0" applyFont="1" applyFill="1" applyBorder="1" applyAlignment="1">
      <alignment horizontal="left"/>
    </xf>
    <xf numFmtId="9" fontId="6" fillId="0" borderId="11" xfId="1" applyFont="1" applyBorder="1"/>
    <xf numFmtId="0" fontId="5" fillId="3" borderId="19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"/>
    </xf>
    <xf numFmtId="0" fontId="12" fillId="0" borderId="0" xfId="0" applyFont="1"/>
    <xf numFmtId="0" fontId="11" fillId="0" borderId="0" xfId="0" applyFont="1" applyBorder="1"/>
    <xf numFmtId="0" fontId="0" fillId="0" borderId="0" xfId="0" applyFont="1"/>
    <xf numFmtId="0" fontId="5" fillId="4" borderId="0" xfId="0" applyFont="1" applyFill="1" applyBorder="1"/>
    <xf numFmtId="0" fontId="6" fillId="4" borderId="0" xfId="0" applyFont="1" applyFill="1" applyBorder="1"/>
    <xf numFmtId="0" fontId="0" fillId="4" borderId="0" xfId="0" applyFill="1"/>
    <xf numFmtId="0" fontId="8" fillId="4" borderId="0" xfId="0" applyFont="1" applyFill="1" applyBorder="1"/>
    <xf numFmtId="0" fontId="6" fillId="2" borderId="23" xfId="0" applyFont="1" applyFill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5" fillId="4" borderId="0" xfId="0" applyFont="1" applyFill="1"/>
    <xf numFmtId="0" fontId="5" fillId="2" borderId="10" xfId="0" applyFont="1" applyFill="1" applyBorder="1" applyAlignment="1">
      <alignment horizontal="left"/>
    </xf>
    <xf numFmtId="0" fontId="18" fillId="2" borderId="1" xfId="0" applyFont="1" applyFill="1" applyBorder="1"/>
    <xf numFmtId="0" fontId="17" fillId="0" borderId="10" xfId="0" applyFont="1" applyBorder="1" applyAlignment="1">
      <alignment horizontal="right"/>
    </xf>
    <xf numFmtId="0" fontId="18" fillId="2" borderId="10" xfId="0" applyFont="1" applyFill="1" applyBorder="1" applyAlignment="1">
      <alignment horizontal="left"/>
    </xf>
    <xf numFmtId="0" fontId="17" fillId="0" borderId="0" xfId="0" applyFont="1"/>
    <xf numFmtId="0" fontId="17" fillId="0" borderId="0" xfId="0" applyFont="1" applyBorder="1"/>
    <xf numFmtId="0" fontId="17" fillId="0" borderId="0" xfId="0" applyFont="1" applyFill="1" applyBorder="1"/>
    <xf numFmtId="0" fontId="19" fillId="3" borderId="21" xfId="0" applyFont="1" applyFill="1" applyBorder="1"/>
    <xf numFmtId="0" fontId="20" fillId="3" borderId="22" xfId="0" applyFont="1" applyFill="1" applyBorder="1" applyAlignment="1">
      <alignment horizontal="center"/>
    </xf>
    <xf numFmtId="0" fontId="18" fillId="3" borderId="8" xfId="0" applyFont="1" applyFill="1" applyBorder="1" applyAlignment="1">
      <alignment horizontal="center"/>
    </xf>
    <xf numFmtId="0" fontId="17" fillId="2" borderId="10" xfId="0" applyFont="1" applyFill="1" applyBorder="1" applyAlignment="1">
      <alignment horizontal="right"/>
    </xf>
    <xf numFmtId="0" fontId="17" fillId="0" borderId="12" xfId="0" applyFont="1" applyBorder="1"/>
    <xf numFmtId="0" fontId="19" fillId="0" borderId="0" xfId="0" applyFont="1" applyBorder="1"/>
    <xf numFmtId="0" fontId="18" fillId="0" borderId="0" xfId="0" applyFont="1" applyBorder="1"/>
    <xf numFmtId="0" fontId="6" fillId="2" borderId="14" xfId="0" applyFont="1" applyFill="1" applyBorder="1"/>
    <xf numFmtId="0" fontId="6" fillId="2" borderId="3" xfId="0" applyFont="1" applyFill="1" applyBorder="1"/>
    <xf numFmtId="0" fontId="5" fillId="0" borderId="10" xfId="0" applyFont="1" applyFill="1" applyBorder="1" applyAlignment="1">
      <alignment horizontal="left"/>
    </xf>
    <xf numFmtId="0" fontId="6" fillId="2" borderId="25" xfId="0" applyFont="1" applyFill="1" applyBorder="1" applyAlignment="1">
      <alignment horizontal="left"/>
    </xf>
    <xf numFmtId="0" fontId="6" fillId="2" borderId="7" xfId="0" applyFont="1" applyFill="1" applyBorder="1"/>
    <xf numFmtId="0" fontId="6" fillId="2" borderId="2" xfId="0" applyFont="1" applyFill="1" applyBorder="1"/>
    <xf numFmtId="0" fontId="8" fillId="4" borderId="0" xfId="0" applyFont="1" applyFill="1"/>
    <xf numFmtId="0" fontId="21" fillId="0" borderId="14" xfId="0" applyFont="1" applyBorder="1"/>
    <xf numFmtId="0" fontId="21" fillId="0" borderId="1" xfId="0" applyFont="1" applyBorder="1"/>
    <xf numFmtId="0" fontId="6" fillId="0" borderId="13" xfId="0" applyFont="1" applyBorder="1" applyAlignment="1">
      <alignment horizontal="right"/>
    </xf>
    <xf numFmtId="0" fontId="22" fillId="4" borderId="8" xfId="0" applyFont="1" applyFill="1" applyBorder="1"/>
    <xf numFmtId="0" fontId="22" fillId="4" borderId="9" xfId="0" applyFont="1" applyFill="1" applyBorder="1"/>
    <xf numFmtId="0" fontId="22" fillId="4" borderId="10" xfId="0" applyFont="1" applyFill="1" applyBorder="1"/>
    <xf numFmtId="0" fontId="22" fillId="4" borderId="1" xfId="0" applyFont="1" applyFill="1" applyBorder="1"/>
    <xf numFmtId="0" fontId="22" fillId="4" borderId="11" xfId="0" applyFont="1" applyFill="1" applyBorder="1"/>
    <xf numFmtId="0" fontId="22" fillId="4" borderId="12" xfId="0" applyFont="1" applyFill="1" applyBorder="1"/>
    <xf numFmtId="0" fontId="22" fillId="4" borderId="13" xfId="0" applyFont="1" applyFill="1" applyBorder="1"/>
    <xf numFmtId="0" fontId="22" fillId="4" borderId="26" xfId="0" applyFont="1" applyFill="1" applyBorder="1"/>
    <xf numFmtId="0" fontId="23" fillId="4" borderId="12" xfId="0" applyFont="1" applyFill="1" applyBorder="1"/>
    <xf numFmtId="0" fontId="23" fillId="4" borderId="13" xfId="0" applyFont="1" applyFill="1" applyBorder="1"/>
    <xf numFmtId="0" fontId="24" fillId="4" borderId="8" xfId="0" applyFont="1" applyFill="1" applyBorder="1"/>
    <xf numFmtId="0" fontId="24" fillId="4" borderId="9" xfId="0" applyFont="1" applyFill="1" applyBorder="1"/>
    <xf numFmtId="0" fontId="24" fillId="4" borderId="1" xfId="0" applyFont="1" applyFill="1" applyBorder="1"/>
    <xf numFmtId="0" fontId="24" fillId="4" borderId="11" xfId="0" applyFont="1" applyFill="1" applyBorder="1"/>
    <xf numFmtId="0" fontId="24" fillId="4" borderId="13" xfId="0" applyFont="1" applyFill="1" applyBorder="1"/>
    <xf numFmtId="0" fontId="24" fillId="4" borderId="26" xfId="0" applyFont="1" applyFill="1" applyBorder="1"/>
    <xf numFmtId="0" fontId="5" fillId="0" borderId="1" xfId="0" applyFont="1" applyBorder="1"/>
    <xf numFmtId="0" fontId="6" fillId="2" borderId="5" xfId="0" applyFont="1" applyFill="1" applyBorder="1"/>
    <xf numFmtId="0" fontId="5" fillId="2" borderId="1" xfId="0" applyFont="1" applyFill="1" applyBorder="1"/>
    <xf numFmtId="0" fontId="5" fillId="2" borderId="5" xfId="0" applyFont="1" applyFill="1" applyBorder="1"/>
    <xf numFmtId="0" fontId="6" fillId="2" borderId="6" xfId="0" applyFont="1" applyFill="1" applyBorder="1"/>
    <xf numFmtId="0" fontId="5" fillId="0" borderId="4" xfId="0" applyFont="1" applyBorder="1"/>
    <xf numFmtId="0" fontId="5" fillId="0" borderId="29" xfId="0" applyFont="1" applyFill="1" applyBorder="1"/>
    <xf numFmtId="0" fontId="5" fillId="4" borderId="1" xfId="0" applyFont="1" applyFill="1" applyBorder="1"/>
    <xf numFmtId="0" fontId="6" fillId="2" borderId="0" xfId="0" applyFont="1" applyFill="1"/>
    <xf numFmtId="0" fontId="27" fillId="4" borderId="1" xfId="0" applyFont="1" applyFill="1" applyBorder="1"/>
    <xf numFmtId="0" fontId="28" fillId="4" borderId="1" xfId="0" applyFont="1" applyFill="1" applyBorder="1" applyAlignment="1">
      <alignment horizontal="right"/>
    </xf>
    <xf numFmtId="0" fontId="18" fillId="3" borderId="28" xfId="0" applyFont="1" applyFill="1" applyBorder="1" applyAlignment="1">
      <alignment horizontal="center"/>
    </xf>
    <xf numFmtId="0" fontId="18" fillId="3" borderId="18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13" fillId="4" borderId="14" xfId="0" applyFont="1" applyFill="1" applyBorder="1" applyAlignment="1">
      <alignment horizontal="center"/>
    </xf>
    <xf numFmtId="0" fontId="24" fillId="4" borderId="27" xfId="0" applyFont="1" applyFill="1" applyBorder="1" applyAlignment="1">
      <alignment horizontal="right"/>
    </xf>
    <xf numFmtId="0" fontId="24" fillId="4" borderId="10" xfId="0" applyFont="1" applyFill="1" applyBorder="1" applyAlignment="1">
      <alignment horizontal="right"/>
    </xf>
    <xf numFmtId="0" fontId="24" fillId="4" borderId="1" xfId="0" applyFont="1" applyFill="1" applyBorder="1" applyAlignment="1">
      <alignment horizontal="right"/>
    </xf>
    <xf numFmtId="0" fontId="24" fillId="4" borderId="12" xfId="0" applyFont="1" applyFill="1" applyBorder="1" applyAlignment="1">
      <alignment horizontal="right"/>
    </xf>
    <xf numFmtId="0" fontId="24" fillId="4" borderId="13" xfId="0" applyFont="1" applyFill="1" applyBorder="1" applyAlignment="1">
      <alignment horizontal="right"/>
    </xf>
    <xf numFmtId="0" fontId="22" fillId="4" borderId="27" xfId="0" applyFont="1" applyFill="1" applyBorder="1" applyAlignment="1">
      <alignment horizontal="right"/>
    </xf>
    <xf numFmtId="0" fontId="22" fillId="4" borderId="10" xfId="0" applyFont="1" applyFill="1" applyBorder="1" applyAlignment="1">
      <alignment horizontal="right"/>
    </xf>
    <xf numFmtId="0" fontId="22" fillId="4" borderId="1" xfId="0" applyFont="1" applyFill="1" applyBorder="1" applyAlignment="1">
      <alignment horizontal="right"/>
    </xf>
    <xf numFmtId="0" fontId="27" fillId="4" borderId="8" xfId="0" applyFont="1" applyFill="1" applyBorder="1" applyAlignment="1">
      <alignment horizontal="right"/>
    </xf>
    <xf numFmtId="0" fontId="28" fillId="4" borderId="1" xfId="0" applyFont="1" applyFill="1" applyBorder="1"/>
    <xf numFmtId="0" fontId="28" fillId="4" borderId="8" xfId="0" applyFont="1" applyFill="1" applyBorder="1" applyAlignment="1">
      <alignment horizontal="right"/>
    </xf>
    <xf numFmtId="0" fontId="6" fillId="2" borderId="29" xfId="0" applyFont="1" applyFill="1" applyBorder="1"/>
    <xf numFmtId="0" fontId="6" fillId="2" borderId="30" xfId="0" applyFont="1" applyFill="1" applyBorder="1"/>
    <xf numFmtId="0" fontId="6" fillId="2" borderId="0" xfId="0" applyFont="1" applyFill="1" applyBorder="1"/>
    <xf numFmtId="0" fontId="29" fillId="0" borderId="13" xfId="0" applyFont="1" applyBorder="1" applyAlignment="1">
      <alignment horizontal="right"/>
    </xf>
    <xf numFmtId="0" fontId="17" fillId="0" borderId="2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17" fillId="0" borderId="1" xfId="0" applyFont="1" applyFill="1" applyBorder="1"/>
    <xf numFmtId="0" fontId="29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9" fontId="6" fillId="0" borderId="1" xfId="1" applyFont="1" applyBorder="1"/>
    <xf numFmtId="17" fontId="6" fillId="0" borderId="20" xfId="0" applyNumberFormat="1" applyFont="1" applyBorder="1" applyAlignment="1">
      <alignment horizontal="center"/>
    </xf>
    <xf numFmtId="0" fontId="18" fillId="0" borderId="15" xfId="0" applyFont="1" applyFill="1" applyBorder="1" applyAlignment="1">
      <alignment horizontal="center"/>
    </xf>
    <xf numFmtId="0" fontId="18" fillId="0" borderId="16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21" fillId="0" borderId="13" xfId="0" applyFont="1" applyBorder="1"/>
    <xf numFmtId="9" fontId="6" fillId="0" borderId="26" xfId="1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1"/>
  <sheetViews>
    <sheetView topLeftCell="A12" zoomScaleNormal="100" workbookViewId="0">
      <selection activeCell="P12" sqref="P12"/>
    </sheetView>
  </sheetViews>
  <sheetFormatPr baseColWidth="10" defaultRowHeight="15" x14ac:dyDescent="0.25"/>
  <cols>
    <col min="1" max="1" width="3.7109375" customWidth="1"/>
    <col min="2" max="2" width="26.140625" customWidth="1"/>
    <col min="3" max="3" width="19.140625" customWidth="1"/>
    <col min="4" max="14" width="3.7109375" customWidth="1"/>
    <col min="15" max="15" width="4.7109375" customWidth="1"/>
    <col min="16" max="16" width="6.7109375" customWidth="1"/>
  </cols>
  <sheetData>
    <row r="1" spans="1:18" ht="18.75" x14ac:dyDescent="0.25">
      <c r="B1" s="52" t="s">
        <v>0</v>
      </c>
    </row>
    <row r="2" spans="1:18" ht="20.25" customHeight="1" x14ac:dyDescent="0.4">
      <c r="B2" s="55" t="s">
        <v>280</v>
      </c>
      <c r="O2" s="164" t="s">
        <v>299</v>
      </c>
      <c r="P2" s="165"/>
    </row>
    <row r="3" spans="1:18" ht="21.75" customHeight="1" thickBot="1" x14ac:dyDescent="0.3">
      <c r="A3" s="163" t="s">
        <v>111</v>
      </c>
      <c r="B3" s="163"/>
      <c r="C3" s="163"/>
      <c r="D3" s="160" t="s">
        <v>303</v>
      </c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32"/>
    </row>
    <row r="4" spans="1:18" ht="15.75" customHeight="1" x14ac:dyDescent="0.25">
      <c r="A4" s="71"/>
      <c r="B4" s="72" t="s">
        <v>92</v>
      </c>
      <c r="C4" s="72" t="s">
        <v>93</v>
      </c>
      <c r="D4" s="73" t="s">
        <v>84</v>
      </c>
      <c r="E4" s="73" t="s">
        <v>85</v>
      </c>
      <c r="F4" s="73" t="s">
        <v>86</v>
      </c>
      <c r="G4" s="73" t="s">
        <v>85</v>
      </c>
      <c r="H4" s="73" t="s">
        <v>87</v>
      </c>
      <c r="I4" s="73" t="s">
        <v>87</v>
      </c>
      <c r="J4" s="73" t="s">
        <v>86</v>
      </c>
      <c r="K4" s="73" t="s">
        <v>88</v>
      </c>
      <c r="L4" s="73" t="s">
        <v>89</v>
      </c>
      <c r="M4" s="73" t="s">
        <v>90</v>
      </c>
      <c r="N4" s="73" t="s">
        <v>98</v>
      </c>
      <c r="O4" s="73" t="s">
        <v>80</v>
      </c>
      <c r="P4" s="50" t="s">
        <v>81</v>
      </c>
    </row>
    <row r="5" spans="1:18" ht="15" customHeight="1" x14ac:dyDescent="0.25">
      <c r="A5" s="67">
        <v>1</v>
      </c>
      <c r="B5" s="9" t="s">
        <v>275</v>
      </c>
      <c r="C5" s="10" t="s">
        <v>99</v>
      </c>
      <c r="D5" s="117"/>
      <c r="E5" s="117">
        <v>3</v>
      </c>
      <c r="F5" s="117">
        <v>2</v>
      </c>
      <c r="G5" s="117">
        <v>2</v>
      </c>
      <c r="H5" s="117">
        <v>3</v>
      </c>
      <c r="I5" s="117"/>
      <c r="J5" s="117"/>
      <c r="K5" s="117"/>
      <c r="L5" s="118"/>
      <c r="M5" s="118"/>
      <c r="N5" s="118"/>
      <c r="O5" s="86">
        <f>SUM(D5:N5)</f>
        <v>10</v>
      </c>
      <c r="P5" s="48">
        <f>+O5/12</f>
        <v>0.83333333333333337</v>
      </c>
    </row>
    <row r="6" spans="1:18" x14ac:dyDescent="0.25">
      <c r="A6" s="66" t="s">
        <v>1</v>
      </c>
      <c r="B6" s="104" t="s">
        <v>256</v>
      </c>
      <c r="C6" s="104" t="s">
        <v>257</v>
      </c>
      <c r="D6" s="117">
        <v>1</v>
      </c>
      <c r="E6" s="117">
        <v>3</v>
      </c>
      <c r="F6" s="117">
        <v>2</v>
      </c>
      <c r="G6" s="117">
        <v>2</v>
      </c>
      <c r="H6" s="117">
        <v>3</v>
      </c>
      <c r="I6" s="117"/>
      <c r="J6" s="117"/>
      <c r="K6" s="117"/>
      <c r="L6" s="117"/>
      <c r="M6" s="117"/>
      <c r="N6" s="117"/>
      <c r="O6" s="86">
        <f t="shared" ref="O6:O45" si="0">SUM(D6:N6)</f>
        <v>11</v>
      </c>
      <c r="P6" s="48">
        <f t="shared" ref="P6:P45" si="1">+O6/12</f>
        <v>0.91666666666666663</v>
      </c>
    </row>
    <row r="7" spans="1:18" x14ac:dyDescent="0.25">
      <c r="A7" s="66" t="s">
        <v>2</v>
      </c>
      <c r="B7" s="104" t="s">
        <v>305</v>
      </c>
      <c r="C7" s="104" t="s">
        <v>258</v>
      </c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86">
        <f t="shared" si="0"/>
        <v>0</v>
      </c>
      <c r="P7" s="48">
        <f t="shared" si="1"/>
        <v>0</v>
      </c>
    </row>
    <row r="8" spans="1:18" x14ac:dyDescent="0.25">
      <c r="A8" s="67">
        <v>2</v>
      </c>
      <c r="B8" s="9" t="s">
        <v>306</v>
      </c>
      <c r="C8" s="105" t="s">
        <v>101</v>
      </c>
      <c r="D8" s="117"/>
      <c r="E8" s="117">
        <v>3</v>
      </c>
      <c r="F8" s="117">
        <v>1</v>
      </c>
      <c r="G8" s="117">
        <v>1</v>
      </c>
      <c r="H8" s="117">
        <v>3</v>
      </c>
      <c r="I8" s="117"/>
      <c r="J8" s="117"/>
      <c r="K8" s="117"/>
      <c r="L8" s="118"/>
      <c r="M8" s="118"/>
      <c r="N8" s="118"/>
      <c r="O8" s="86">
        <f t="shared" si="0"/>
        <v>8</v>
      </c>
      <c r="P8" s="48">
        <f t="shared" si="1"/>
        <v>0.66666666666666663</v>
      </c>
    </row>
    <row r="9" spans="1:18" x14ac:dyDescent="0.25">
      <c r="A9" s="74" t="s">
        <v>102</v>
      </c>
      <c r="B9" s="104" t="s">
        <v>106</v>
      </c>
      <c r="C9" s="104" t="s">
        <v>259</v>
      </c>
      <c r="D9" s="117">
        <v>1</v>
      </c>
      <c r="E9" s="117">
        <v>3</v>
      </c>
      <c r="F9" s="117">
        <v>2</v>
      </c>
      <c r="G9" s="117">
        <v>3</v>
      </c>
      <c r="H9" s="117">
        <v>3</v>
      </c>
      <c r="I9" s="117"/>
      <c r="J9" s="117"/>
      <c r="K9" s="117"/>
      <c r="L9" s="118"/>
      <c r="M9" s="118"/>
      <c r="N9" s="118"/>
      <c r="O9" s="86">
        <f t="shared" si="0"/>
        <v>12</v>
      </c>
      <c r="P9" s="48">
        <f t="shared" si="1"/>
        <v>1</v>
      </c>
    </row>
    <row r="10" spans="1:18" x14ac:dyDescent="0.25">
      <c r="A10" s="74" t="s">
        <v>103</v>
      </c>
      <c r="B10" s="104" t="s">
        <v>105</v>
      </c>
      <c r="C10" s="104" t="s">
        <v>19</v>
      </c>
      <c r="D10" s="117">
        <v>1</v>
      </c>
      <c r="E10" s="117">
        <v>3</v>
      </c>
      <c r="F10" s="117">
        <v>2</v>
      </c>
      <c r="G10" s="117">
        <v>3</v>
      </c>
      <c r="H10" s="117">
        <v>3</v>
      </c>
      <c r="I10" s="117"/>
      <c r="J10" s="117"/>
      <c r="K10" s="117"/>
      <c r="L10" s="118"/>
      <c r="M10" s="118"/>
      <c r="N10" s="118"/>
      <c r="O10" s="86">
        <f t="shared" si="0"/>
        <v>12</v>
      </c>
      <c r="P10" s="48">
        <f t="shared" si="1"/>
        <v>1</v>
      </c>
    </row>
    <row r="11" spans="1:18" x14ac:dyDescent="0.25">
      <c r="A11" s="74" t="s">
        <v>104</v>
      </c>
      <c r="B11" s="106" t="s">
        <v>286</v>
      </c>
      <c r="C11" s="107" t="s">
        <v>17</v>
      </c>
      <c r="D11" s="117"/>
      <c r="E11" s="117"/>
      <c r="F11" s="117"/>
      <c r="G11" s="117"/>
      <c r="H11" s="117"/>
      <c r="I11" s="117"/>
      <c r="J11" s="117"/>
      <c r="K11" s="117"/>
      <c r="L11" s="118"/>
      <c r="M11" s="118"/>
      <c r="N11" s="118"/>
      <c r="O11" s="86">
        <f t="shared" si="0"/>
        <v>0</v>
      </c>
      <c r="P11" s="48">
        <f t="shared" si="1"/>
        <v>0</v>
      </c>
    </row>
    <row r="12" spans="1:18" x14ac:dyDescent="0.25">
      <c r="A12" s="67">
        <v>3</v>
      </c>
      <c r="B12" s="9" t="s">
        <v>107</v>
      </c>
      <c r="C12" s="108" t="s">
        <v>108</v>
      </c>
      <c r="D12" s="117">
        <v>1</v>
      </c>
      <c r="E12" s="117">
        <v>3</v>
      </c>
      <c r="F12" s="117">
        <v>2</v>
      </c>
      <c r="G12" s="117">
        <v>3</v>
      </c>
      <c r="H12" s="117">
        <v>3</v>
      </c>
      <c r="I12" s="119"/>
      <c r="J12" s="120"/>
      <c r="K12" s="120"/>
      <c r="L12" s="121"/>
      <c r="M12" s="121"/>
      <c r="N12" s="121"/>
      <c r="O12" s="86">
        <f t="shared" si="0"/>
        <v>12</v>
      </c>
      <c r="P12" s="48">
        <f t="shared" si="1"/>
        <v>1</v>
      </c>
    </row>
    <row r="13" spans="1:18" x14ac:dyDescent="0.25">
      <c r="A13" s="66" t="s">
        <v>3</v>
      </c>
      <c r="B13" s="104" t="s">
        <v>109</v>
      </c>
      <c r="C13" s="104" t="s">
        <v>83</v>
      </c>
      <c r="D13" s="117">
        <v>1</v>
      </c>
      <c r="E13" s="117">
        <v>1</v>
      </c>
      <c r="F13" s="117">
        <v>1</v>
      </c>
      <c r="G13" s="117">
        <v>3</v>
      </c>
      <c r="H13" s="117">
        <v>2</v>
      </c>
      <c r="I13" s="117"/>
      <c r="J13" s="117"/>
      <c r="K13" s="117"/>
      <c r="L13" s="118"/>
      <c r="M13" s="118"/>
      <c r="N13" s="118"/>
      <c r="O13" s="86">
        <f t="shared" si="0"/>
        <v>8</v>
      </c>
      <c r="P13" s="48">
        <f t="shared" si="1"/>
        <v>0.66666666666666663</v>
      </c>
    </row>
    <row r="14" spans="1:18" x14ac:dyDescent="0.25">
      <c r="A14" s="66" t="s">
        <v>4</v>
      </c>
      <c r="B14" s="104" t="s">
        <v>287</v>
      </c>
      <c r="C14" s="104" t="s">
        <v>110</v>
      </c>
      <c r="D14" s="117">
        <v>1</v>
      </c>
      <c r="E14" s="117">
        <v>1</v>
      </c>
      <c r="F14" s="117">
        <v>1</v>
      </c>
      <c r="G14" s="117">
        <v>2</v>
      </c>
      <c r="H14" s="117">
        <v>3</v>
      </c>
      <c r="I14" s="117"/>
      <c r="J14" s="117"/>
      <c r="K14" s="117"/>
      <c r="L14" s="118"/>
      <c r="M14" s="118"/>
      <c r="N14" s="118"/>
      <c r="O14" s="86">
        <f t="shared" si="0"/>
        <v>8</v>
      </c>
      <c r="P14" s="48">
        <f t="shared" si="1"/>
        <v>0.66666666666666663</v>
      </c>
      <c r="R14" s="51"/>
    </row>
    <row r="15" spans="1:18" x14ac:dyDescent="0.25">
      <c r="A15" s="66" t="s">
        <v>112</v>
      </c>
      <c r="B15" s="104" t="s">
        <v>113</v>
      </c>
      <c r="C15" s="109" t="s">
        <v>100</v>
      </c>
      <c r="D15" s="117">
        <v>1</v>
      </c>
      <c r="E15" s="117">
        <v>2</v>
      </c>
      <c r="F15" s="117">
        <v>1</v>
      </c>
      <c r="G15" s="117">
        <v>3</v>
      </c>
      <c r="H15" s="117">
        <v>3</v>
      </c>
      <c r="I15" s="117"/>
      <c r="J15" s="117"/>
      <c r="K15" s="117"/>
      <c r="L15" s="118"/>
      <c r="M15" s="118"/>
      <c r="N15" s="118"/>
      <c r="O15" s="86">
        <f t="shared" si="0"/>
        <v>10</v>
      </c>
      <c r="P15" s="48">
        <f t="shared" si="1"/>
        <v>0.83333333333333337</v>
      </c>
      <c r="R15" s="51"/>
    </row>
    <row r="16" spans="1:18" x14ac:dyDescent="0.25">
      <c r="A16" s="67">
        <v>4</v>
      </c>
      <c r="B16" s="9" t="s">
        <v>307</v>
      </c>
      <c r="C16" s="10" t="s">
        <v>288</v>
      </c>
      <c r="D16" s="117">
        <v>1</v>
      </c>
      <c r="E16" s="117">
        <v>3</v>
      </c>
      <c r="F16" s="117">
        <v>2</v>
      </c>
      <c r="G16" s="117">
        <v>3</v>
      </c>
      <c r="H16" s="117">
        <v>3</v>
      </c>
      <c r="I16" s="117"/>
      <c r="J16" s="117"/>
      <c r="K16" s="117"/>
      <c r="L16" s="118"/>
      <c r="M16" s="118"/>
      <c r="N16" s="118"/>
      <c r="O16" s="86">
        <f t="shared" si="0"/>
        <v>12</v>
      </c>
      <c r="P16" s="48">
        <f t="shared" si="1"/>
        <v>1</v>
      </c>
    </row>
    <row r="17" spans="1:16" x14ac:dyDescent="0.25">
      <c r="A17" s="66" t="s">
        <v>6</v>
      </c>
      <c r="B17" s="104" t="s">
        <v>289</v>
      </c>
      <c r="C17" s="104" t="s">
        <v>300</v>
      </c>
      <c r="D17" s="117"/>
      <c r="E17" s="117">
        <v>1</v>
      </c>
      <c r="F17" s="117">
        <v>1</v>
      </c>
      <c r="G17" s="117">
        <v>2</v>
      </c>
      <c r="H17" s="117">
        <v>1</v>
      </c>
      <c r="I17" s="117"/>
      <c r="J17" s="117"/>
      <c r="K17" s="117"/>
      <c r="L17" s="118"/>
      <c r="M17" s="118"/>
      <c r="N17" s="118"/>
      <c r="O17" s="86">
        <f t="shared" si="0"/>
        <v>5</v>
      </c>
      <c r="P17" s="48">
        <f t="shared" si="1"/>
        <v>0.41666666666666669</v>
      </c>
    </row>
    <row r="18" spans="1:16" x14ac:dyDescent="0.25">
      <c r="A18" s="66" t="s">
        <v>7</v>
      </c>
      <c r="B18" s="110" t="s">
        <v>260</v>
      </c>
      <c r="C18" s="110" t="s">
        <v>261</v>
      </c>
      <c r="D18" s="117"/>
      <c r="E18" s="117"/>
      <c r="F18" s="117">
        <v>1</v>
      </c>
      <c r="G18" s="117"/>
      <c r="H18" s="117"/>
      <c r="I18" s="117"/>
      <c r="J18" s="117"/>
      <c r="K18" s="117"/>
      <c r="L18" s="118"/>
      <c r="M18" s="118"/>
      <c r="N18" s="118"/>
      <c r="O18" s="86">
        <f t="shared" si="0"/>
        <v>1</v>
      </c>
      <c r="P18" s="48">
        <f t="shared" si="1"/>
        <v>8.3333333333333329E-2</v>
      </c>
    </row>
    <row r="19" spans="1:16" x14ac:dyDescent="0.25">
      <c r="A19" s="66" t="s">
        <v>8</v>
      </c>
      <c r="B19" s="104" t="s">
        <v>262</v>
      </c>
      <c r="C19" s="104" t="s">
        <v>18</v>
      </c>
      <c r="D19" s="117">
        <v>1</v>
      </c>
      <c r="E19" s="117">
        <v>2</v>
      </c>
      <c r="F19" s="117">
        <v>2</v>
      </c>
      <c r="G19" s="117">
        <v>1</v>
      </c>
      <c r="H19" s="117">
        <v>2</v>
      </c>
      <c r="I19" s="119"/>
      <c r="J19" s="120"/>
      <c r="K19" s="120"/>
      <c r="L19" s="121"/>
      <c r="M19" s="121"/>
      <c r="N19" s="121"/>
      <c r="O19" s="86">
        <f t="shared" si="0"/>
        <v>8</v>
      </c>
      <c r="P19" s="48">
        <f t="shared" si="1"/>
        <v>0.66666666666666663</v>
      </c>
    </row>
    <row r="20" spans="1:16" x14ac:dyDescent="0.25">
      <c r="A20" s="67">
        <v>5</v>
      </c>
      <c r="B20" s="9" t="s">
        <v>308</v>
      </c>
      <c r="C20" s="10" t="s">
        <v>118</v>
      </c>
      <c r="D20" s="117">
        <v>1</v>
      </c>
      <c r="E20" s="117">
        <v>3</v>
      </c>
      <c r="F20" s="117">
        <v>2</v>
      </c>
      <c r="G20" s="117">
        <v>2</v>
      </c>
      <c r="H20" s="117">
        <v>3</v>
      </c>
      <c r="I20" s="117"/>
      <c r="J20" s="117"/>
      <c r="K20" s="117"/>
      <c r="L20" s="118"/>
      <c r="M20" s="118"/>
      <c r="N20" s="118"/>
      <c r="O20" s="86">
        <f t="shared" si="0"/>
        <v>11</v>
      </c>
      <c r="P20" s="48">
        <f t="shared" si="1"/>
        <v>0.91666666666666663</v>
      </c>
    </row>
    <row r="21" spans="1:16" x14ac:dyDescent="0.25">
      <c r="A21" s="66" t="s">
        <v>10</v>
      </c>
      <c r="B21" s="104" t="s">
        <v>263</v>
      </c>
      <c r="C21" s="104" t="s">
        <v>114</v>
      </c>
      <c r="D21" s="117">
        <v>1</v>
      </c>
      <c r="E21" s="117">
        <v>3</v>
      </c>
      <c r="F21" s="117">
        <v>2</v>
      </c>
      <c r="G21" s="117">
        <v>2</v>
      </c>
      <c r="H21" s="117">
        <v>3</v>
      </c>
      <c r="I21" s="117"/>
      <c r="J21" s="117"/>
      <c r="K21" s="117"/>
      <c r="L21" s="118"/>
      <c r="M21" s="118"/>
      <c r="N21" s="118"/>
      <c r="O21" s="86">
        <f t="shared" si="0"/>
        <v>11</v>
      </c>
      <c r="P21" s="48">
        <f t="shared" si="1"/>
        <v>0.91666666666666663</v>
      </c>
    </row>
    <row r="22" spans="1:16" x14ac:dyDescent="0.25">
      <c r="A22" s="66" t="s">
        <v>11</v>
      </c>
      <c r="B22" s="104" t="s">
        <v>115</v>
      </c>
      <c r="C22" s="104" t="s">
        <v>116</v>
      </c>
      <c r="D22" s="117">
        <v>1</v>
      </c>
      <c r="E22" s="117">
        <v>1</v>
      </c>
      <c r="F22" s="117">
        <v>1</v>
      </c>
      <c r="G22" s="117">
        <v>3</v>
      </c>
      <c r="H22" s="117">
        <v>2</v>
      </c>
      <c r="I22" s="117"/>
      <c r="J22" s="117"/>
      <c r="K22" s="117"/>
      <c r="L22" s="118"/>
      <c r="M22" s="118"/>
      <c r="N22" s="118"/>
      <c r="O22" s="86">
        <f t="shared" si="0"/>
        <v>8</v>
      </c>
      <c r="P22" s="48">
        <f t="shared" si="1"/>
        <v>0.66666666666666663</v>
      </c>
    </row>
    <row r="23" spans="1:16" x14ac:dyDescent="0.25">
      <c r="A23" s="67">
        <v>6</v>
      </c>
      <c r="B23" s="65" t="s">
        <v>309</v>
      </c>
      <c r="C23" s="10" t="s">
        <v>96</v>
      </c>
      <c r="D23" s="117">
        <v>1</v>
      </c>
      <c r="E23" s="117">
        <v>3</v>
      </c>
      <c r="F23" s="117">
        <v>1</v>
      </c>
      <c r="G23" s="117">
        <v>3</v>
      </c>
      <c r="H23" s="117">
        <v>2</v>
      </c>
      <c r="I23" s="117"/>
      <c r="J23" s="117"/>
      <c r="K23" s="117"/>
      <c r="L23" s="118"/>
      <c r="M23" s="118"/>
      <c r="N23" s="118"/>
      <c r="O23" s="86">
        <f t="shared" si="0"/>
        <v>10</v>
      </c>
      <c r="P23" s="48">
        <f t="shared" si="1"/>
        <v>0.83333333333333337</v>
      </c>
    </row>
    <row r="24" spans="1:16" x14ac:dyDescent="0.25">
      <c r="A24" s="66" t="s">
        <v>14</v>
      </c>
      <c r="B24" s="104" t="s">
        <v>264</v>
      </c>
      <c r="C24" s="104" t="s">
        <v>265</v>
      </c>
      <c r="D24" s="117">
        <v>1</v>
      </c>
      <c r="E24" s="117">
        <v>2</v>
      </c>
      <c r="F24" s="117">
        <v>2</v>
      </c>
      <c r="G24" s="117">
        <v>3</v>
      </c>
      <c r="H24" s="117"/>
      <c r="I24" s="117"/>
      <c r="J24" s="117"/>
      <c r="K24" s="117"/>
      <c r="L24" s="118"/>
      <c r="M24" s="118"/>
      <c r="N24" s="118"/>
      <c r="O24" s="86">
        <f t="shared" si="0"/>
        <v>8</v>
      </c>
      <c r="P24" s="48">
        <f t="shared" si="1"/>
        <v>0.66666666666666663</v>
      </c>
    </row>
    <row r="25" spans="1:16" x14ac:dyDescent="0.25">
      <c r="A25" s="66" t="s">
        <v>15</v>
      </c>
      <c r="B25" s="104" t="s">
        <v>266</v>
      </c>
      <c r="C25" s="104" t="s">
        <v>290</v>
      </c>
      <c r="D25" s="117">
        <v>1</v>
      </c>
      <c r="E25" s="117">
        <v>3</v>
      </c>
      <c r="F25" s="117">
        <v>2</v>
      </c>
      <c r="G25" s="117">
        <v>3</v>
      </c>
      <c r="H25" s="117">
        <v>1</v>
      </c>
      <c r="I25" s="117"/>
      <c r="J25" s="117"/>
      <c r="K25" s="117"/>
      <c r="L25" s="118"/>
      <c r="M25" s="118"/>
      <c r="N25" s="118"/>
      <c r="O25" s="86">
        <f t="shared" si="0"/>
        <v>10</v>
      </c>
      <c r="P25" s="48">
        <f t="shared" si="1"/>
        <v>0.83333333333333337</v>
      </c>
    </row>
    <row r="26" spans="1:16" x14ac:dyDescent="0.25">
      <c r="A26" s="66" t="s">
        <v>16</v>
      </c>
      <c r="B26" s="104" t="s">
        <v>291</v>
      </c>
      <c r="C26" s="104" t="s">
        <v>117</v>
      </c>
      <c r="D26" s="117">
        <v>1</v>
      </c>
      <c r="E26" s="117">
        <v>2</v>
      </c>
      <c r="F26" s="117">
        <v>1</v>
      </c>
      <c r="G26" s="117">
        <v>2</v>
      </c>
      <c r="H26" s="117">
        <v>2</v>
      </c>
      <c r="I26" s="117"/>
      <c r="J26" s="117"/>
      <c r="K26" s="117"/>
      <c r="L26" s="118"/>
      <c r="M26" s="118"/>
      <c r="N26" s="118"/>
      <c r="O26" s="86">
        <f t="shared" si="0"/>
        <v>8</v>
      </c>
      <c r="P26" s="48">
        <f t="shared" si="1"/>
        <v>0.66666666666666663</v>
      </c>
    </row>
    <row r="27" spans="1:16" x14ac:dyDescent="0.25">
      <c r="A27" s="67">
        <v>7</v>
      </c>
      <c r="B27" s="9" t="s">
        <v>310</v>
      </c>
      <c r="C27" s="10" t="s">
        <v>294</v>
      </c>
      <c r="D27" s="117">
        <v>1</v>
      </c>
      <c r="E27" s="117">
        <v>3</v>
      </c>
      <c r="F27" s="117">
        <v>2</v>
      </c>
      <c r="G27" s="117">
        <v>2</v>
      </c>
      <c r="H27" s="117">
        <v>3</v>
      </c>
      <c r="I27" s="117"/>
      <c r="J27" s="117"/>
      <c r="K27" s="117"/>
      <c r="L27" s="118"/>
      <c r="M27" s="118"/>
      <c r="N27" s="118"/>
      <c r="O27" s="86">
        <f t="shared" si="0"/>
        <v>11</v>
      </c>
      <c r="P27" s="48">
        <f t="shared" si="1"/>
        <v>0.91666666666666663</v>
      </c>
    </row>
    <row r="28" spans="1:16" x14ac:dyDescent="0.25">
      <c r="A28" s="66">
        <v>7.1</v>
      </c>
      <c r="B28" s="104" t="s">
        <v>292</v>
      </c>
      <c r="C28" s="104" t="s">
        <v>82</v>
      </c>
      <c r="D28" s="117"/>
      <c r="E28" s="117"/>
      <c r="F28" s="117"/>
      <c r="G28" s="117"/>
      <c r="H28" s="117"/>
      <c r="I28" s="117"/>
      <c r="J28" s="117"/>
      <c r="K28" s="117"/>
      <c r="L28" s="118"/>
      <c r="M28" s="118"/>
      <c r="N28" s="118"/>
      <c r="O28" s="86">
        <f t="shared" si="0"/>
        <v>0</v>
      </c>
      <c r="P28" s="48">
        <f t="shared" si="1"/>
        <v>0</v>
      </c>
    </row>
    <row r="29" spans="1:16" x14ac:dyDescent="0.25">
      <c r="A29" s="66" t="s">
        <v>97</v>
      </c>
      <c r="B29" s="104" t="s">
        <v>119</v>
      </c>
      <c r="C29" s="104" t="s">
        <v>12</v>
      </c>
      <c r="D29" s="117">
        <v>1</v>
      </c>
      <c r="E29" s="117">
        <v>2</v>
      </c>
      <c r="F29" s="117">
        <v>2</v>
      </c>
      <c r="G29" s="117">
        <v>2</v>
      </c>
      <c r="H29" s="117">
        <v>3</v>
      </c>
      <c r="I29" s="117"/>
      <c r="J29" s="117"/>
      <c r="K29" s="117"/>
      <c r="L29" s="118"/>
      <c r="M29" s="118"/>
      <c r="N29" s="118"/>
      <c r="O29" s="86">
        <f t="shared" si="0"/>
        <v>10</v>
      </c>
      <c r="P29" s="48">
        <f t="shared" si="1"/>
        <v>0.83333333333333337</v>
      </c>
    </row>
    <row r="30" spans="1:16" x14ac:dyDescent="0.25">
      <c r="A30" s="66" t="s">
        <v>120</v>
      </c>
      <c r="B30" s="104" t="s">
        <v>293</v>
      </c>
      <c r="C30" s="109" t="s">
        <v>121</v>
      </c>
      <c r="D30" s="117">
        <v>1</v>
      </c>
      <c r="E30" s="117">
        <v>3</v>
      </c>
      <c r="F30" s="117">
        <v>2</v>
      </c>
      <c r="G30" s="117">
        <v>3</v>
      </c>
      <c r="H30" s="117">
        <v>3</v>
      </c>
      <c r="I30" s="117"/>
      <c r="J30" s="117"/>
      <c r="K30" s="117"/>
      <c r="L30" s="118"/>
      <c r="M30" s="118"/>
      <c r="N30" s="118"/>
      <c r="O30" s="86">
        <f t="shared" si="0"/>
        <v>12</v>
      </c>
      <c r="P30" s="48">
        <f t="shared" si="1"/>
        <v>1</v>
      </c>
    </row>
    <row r="31" spans="1:16" x14ac:dyDescent="0.25">
      <c r="A31" s="67">
        <v>8</v>
      </c>
      <c r="B31" s="9" t="s">
        <v>311</v>
      </c>
      <c r="C31" s="10" t="s">
        <v>13</v>
      </c>
      <c r="D31" s="117">
        <v>1</v>
      </c>
      <c r="E31" s="117">
        <v>1</v>
      </c>
      <c r="F31" s="117">
        <v>2</v>
      </c>
      <c r="G31" s="117">
        <v>2</v>
      </c>
      <c r="H31" s="117">
        <v>3</v>
      </c>
      <c r="I31" s="117"/>
      <c r="J31" s="117"/>
      <c r="K31" s="117"/>
      <c r="L31" s="118"/>
      <c r="M31" s="118"/>
      <c r="N31" s="118"/>
      <c r="O31" s="86">
        <f t="shared" si="0"/>
        <v>9</v>
      </c>
      <c r="P31" s="48">
        <f t="shared" si="1"/>
        <v>0.75</v>
      </c>
    </row>
    <row r="32" spans="1:16" x14ac:dyDescent="0.25">
      <c r="A32" s="66" t="s">
        <v>20</v>
      </c>
      <c r="B32" s="104" t="s">
        <v>267</v>
      </c>
      <c r="C32" s="104" t="s">
        <v>268</v>
      </c>
      <c r="D32" s="117"/>
      <c r="E32" s="117"/>
      <c r="F32" s="117"/>
      <c r="G32" s="117"/>
      <c r="H32" s="117"/>
      <c r="I32" s="117"/>
      <c r="J32" s="117"/>
      <c r="K32" s="117"/>
      <c r="L32" s="118"/>
      <c r="M32" s="118"/>
      <c r="N32" s="118"/>
      <c r="O32" s="86">
        <f t="shared" si="0"/>
        <v>0</v>
      </c>
      <c r="P32" s="48">
        <f t="shared" si="1"/>
        <v>0</v>
      </c>
    </row>
    <row r="33" spans="1:16" x14ac:dyDescent="0.25">
      <c r="A33" s="66" t="s">
        <v>21</v>
      </c>
      <c r="B33" s="104" t="s">
        <v>122</v>
      </c>
      <c r="C33" s="104" t="s">
        <v>123</v>
      </c>
      <c r="D33" s="117"/>
      <c r="E33" s="117"/>
      <c r="F33" s="117"/>
      <c r="G33" s="117"/>
      <c r="H33" s="117"/>
      <c r="I33" s="117"/>
      <c r="J33" s="117"/>
      <c r="K33" s="117"/>
      <c r="L33" s="118"/>
      <c r="M33" s="118"/>
      <c r="N33" s="118"/>
      <c r="O33" s="86">
        <f t="shared" si="0"/>
        <v>0</v>
      </c>
      <c r="P33" s="48">
        <f t="shared" si="1"/>
        <v>0</v>
      </c>
    </row>
    <row r="34" spans="1:16" x14ac:dyDescent="0.25">
      <c r="A34" s="66" t="s">
        <v>22</v>
      </c>
      <c r="B34" s="104" t="s">
        <v>124</v>
      </c>
      <c r="C34" s="104" t="s">
        <v>25</v>
      </c>
      <c r="D34" s="117"/>
      <c r="E34" s="117">
        <v>1</v>
      </c>
      <c r="F34" s="117"/>
      <c r="G34" s="117"/>
      <c r="H34" s="117"/>
      <c r="I34" s="117"/>
      <c r="J34" s="117"/>
      <c r="K34" s="117"/>
      <c r="L34" s="118"/>
      <c r="M34" s="118"/>
      <c r="N34" s="118"/>
      <c r="O34" s="86">
        <f t="shared" si="0"/>
        <v>1</v>
      </c>
      <c r="P34" s="48">
        <f t="shared" si="1"/>
        <v>8.3333333333333329E-2</v>
      </c>
    </row>
    <row r="35" spans="1:16" x14ac:dyDescent="0.25">
      <c r="A35" s="67">
        <v>9</v>
      </c>
      <c r="B35" s="9" t="s">
        <v>312</v>
      </c>
      <c r="C35" s="10" t="s">
        <v>125</v>
      </c>
      <c r="D35" s="117">
        <v>1</v>
      </c>
      <c r="E35" s="117">
        <v>3</v>
      </c>
      <c r="F35" s="117">
        <v>2</v>
      </c>
      <c r="G35" s="117">
        <v>2</v>
      </c>
      <c r="H35" s="117">
        <v>3</v>
      </c>
      <c r="I35" s="117"/>
      <c r="J35" s="117"/>
      <c r="K35" s="117"/>
      <c r="L35" s="118"/>
      <c r="M35" s="118"/>
      <c r="N35" s="118"/>
      <c r="O35" s="86">
        <f t="shared" si="0"/>
        <v>11</v>
      </c>
      <c r="P35" s="48">
        <f t="shared" si="1"/>
        <v>0.91666666666666663</v>
      </c>
    </row>
    <row r="36" spans="1:16" x14ac:dyDescent="0.25">
      <c r="A36" s="66" t="s">
        <v>23</v>
      </c>
      <c r="B36" s="104" t="s">
        <v>126</v>
      </c>
      <c r="C36" s="104" t="s">
        <v>127</v>
      </c>
      <c r="D36" s="117"/>
      <c r="E36" s="117"/>
      <c r="F36" s="117"/>
      <c r="G36" s="117"/>
      <c r="H36" s="117"/>
      <c r="I36" s="117"/>
      <c r="J36" s="117"/>
      <c r="K36" s="117"/>
      <c r="L36" s="118"/>
      <c r="M36" s="118"/>
      <c r="N36" s="118"/>
      <c r="O36" s="86">
        <f t="shared" si="0"/>
        <v>0</v>
      </c>
      <c r="P36" s="48">
        <f t="shared" si="1"/>
        <v>0</v>
      </c>
    </row>
    <row r="37" spans="1:16" x14ac:dyDescent="0.25">
      <c r="A37" s="66" t="s">
        <v>128</v>
      </c>
      <c r="B37" s="104" t="s">
        <v>269</v>
      </c>
      <c r="C37" s="104" t="s">
        <v>129</v>
      </c>
      <c r="D37" s="117">
        <v>1</v>
      </c>
      <c r="E37" s="117">
        <v>3</v>
      </c>
      <c r="F37" s="117">
        <v>2</v>
      </c>
      <c r="G37" s="117">
        <v>3</v>
      </c>
      <c r="H37" s="117">
        <v>3</v>
      </c>
      <c r="I37" s="117"/>
      <c r="J37" s="117"/>
      <c r="K37" s="117"/>
      <c r="L37" s="118"/>
      <c r="M37" s="118"/>
      <c r="N37" s="118"/>
      <c r="O37" s="86">
        <f t="shared" si="0"/>
        <v>12</v>
      </c>
      <c r="P37" s="48">
        <f t="shared" si="1"/>
        <v>1</v>
      </c>
    </row>
    <row r="38" spans="1:16" x14ac:dyDescent="0.25">
      <c r="A38" s="67">
        <v>10</v>
      </c>
      <c r="B38" s="9" t="s">
        <v>313</v>
      </c>
      <c r="C38" s="10" t="s">
        <v>130</v>
      </c>
      <c r="D38" s="117">
        <v>1</v>
      </c>
      <c r="E38" s="117">
        <v>3</v>
      </c>
      <c r="F38" s="117">
        <v>1</v>
      </c>
      <c r="G38" s="117">
        <v>3</v>
      </c>
      <c r="H38" s="117">
        <v>1</v>
      </c>
      <c r="I38" s="117"/>
      <c r="J38" s="117"/>
      <c r="K38" s="117"/>
      <c r="L38" s="118"/>
      <c r="M38" s="118"/>
      <c r="N38" s="118"/>
      <c r="O38" s="86">
        <f t="shared" si="0"/>
        <v>9</v>
      </c>
      <c r="P38" s="48">
        <f t="shared" si="1"/>
        <v>0.75</v>
      </c>
    </row>
    <row r="39" spans="1:16" x14ac:dyDescent="0.25">
      <c r="A39" s="66" t="s">
        <v>131</v>
      </c>
      <c r="B39" s="111" t="s">
        <v>276</v>
      </c>
      <c r="C39" s="46" t="s">
        <v>270</v>
      </c>
      <c r="D39" s="117">
        <v>1</v>
      </c>
      <c r="E39" s="117">
        <v>3</v>
      </c>
      <c r="F39" s="117">
        <v>2</v>
      </c>
      <c r="G39" s="117">
        <v>3</v>
      </c>
      <c r="H39" s="117">
        <v>3</v>
      </c>
      <c r="I39" s="117"/>
      <c r="J39" s="117"/>
      <c r="K39" s="117"/>
      <c r="L39" s="118"/>
      <c r="M39" s="118"/>
      <c r="N39" s="118"/>
      <c r="O39" s="86">
        <f t="shared" si="0"/>
        <v>12</v>
      </c>
      <c r="P39" s="48">
        <f t="shared" si="1"/>
        <v>1</v>
      </c>
    </row>
    <row r="40" spans="1:16" x14ac:dyDescent="0.25">
      <c r="A40" s="66" t="s">
        <v>24</v>
      </c>
      <c r="B40" s="111" t="s">
        <v>134</v>
      </c>
      <c r="C40" s="8" t="s">
        <v>133</v>
      </c>
      <c r="D40" s="117"/>
      <c r="E40" s="117"/>
      <c r="F40" s="117"/>
      <c r="G40" s="117"/>
      <c r="H40" s="117">
        <v>1</v>
      </c>
      <c r="I40" s="117"/>
      <c r="J40" s="117"/>
      <c r="K40" s="117"/>
      <c r="L40" s="118"/>
      <c r="M40" s="118"/>
      <c r="N40" s="118"/>
      <c r="O40" s="86">
        <f t="shared" si="0"/>
        <v>1</v>
      </c>
      <c r="P40" s="48">
        <f t="shared" si="1"/>
        <v>8.3333333333333329E-2</v>
      </c>
    </row>
    <row r="41" spans="1:16" x14ac:dyDescent="0.25">
      <c r="A41" s="66" t="s">
        <v>132</v>
      </c>
      <c r="B41" s="8" t="s">
        <v>271</v>
      </c>
      <c r="C41" s="8" t="s">
        <v>135</v>
      </c>
      <c r="D41" s="117"/>
      <c r="E41" s="117">
        <v>2</v>
      </c>
      <c r="F41" s="117"/>
      <c r="G41" s="117">
        <v>1</v>
      </c>
      <c r="H41" s="117">
        <v>1</v>
      </c>
      <c r="I41" s="117"/>
      <c r="J41" s="117"/>
      <c r="K41" s="117"/>
      <c r="L41" s="118"/>
      <c r="M41" s="118"/>
      <c r="N41" s="118"/>
      <c r="O41" s="86">
        <f t="shared" si="0"/>
        <v>4</v>
      </c>
      <c r="P41" s="48">
        <f t="shared" si="1"/>
        <v>0.33333333333333331</v>
      </c>
    </row>
    <row r="42" spans="1:16" x14ac:dyDescent="0.25">
      <c r="A42" s="67">
        <v>11</v>
      </c>
      <c r="B42" s="9" t="s">
        <v>314</v>
      </c>
      <c r="C42" s="112" t="s">
        <v>136</v>
      </c>
      <c r="D42" s="117">
        <v>1</v>
      </c>
      <c r="E42" s="117">
        <v>2</v>
      </c>
      <c r="F42" s="117">
        <v>2</v>
      </c>
      <c r="G42" s="117">
        <v>3</v>
      </c>
      <c r="H42" s="117">
        <v>2</v>
      </c>
      <c r="I42" s="117"/>
      <c r="J42" s="117"/>
      <c r="K42" s="117"/>
      <c r="L42" s="118"/>
      <c r="M42" s="118"/>
      <c r="N42" s="118"/>
      <c r="O42" s="86">
        <f t="shared" si="0"/>
        <v>10</v>
      </c>
      <c r="P42" s="48">
        <f t="shared" si="1"/>
        <v>0.83333333333333337</v>
      </c>
    </row>
    <row r="43" spans="1:16" x14ac:dyDescent="0.25">
      <c r="A43" s="66" t="s">
        <v>26</v>
      </c>
      <c r="B43" s="8" t="s">
        <v>272</v>
      </c>
      <c r="C43" s="8" t="s">
        <v>137</v>
      </c>
      <c r="D43" s="117">
        <v>1</v>
      </c>
      <c r="E43" s="117">
        <v>3</v>
      </c>
      <c r="F43" s="117">
        <v>2</v>
      </c>
      <c r="G43" s="117">
        <v>1</v>
      </c>
      <c r="H43" s="117">
        <v>3</v>
      </c>
      <c r="I43" s="117"/>
      <c r="J43" s="117"/>
      <c r="K43" s="117"/>
      <c r="L43" s="118"/>
      <c r="M43" s="118"/>
      <c r="N43" s="118"/>
      <c r="O43" s="86">
        <f t="shared" si="0"/>
        <v>10</v>
      </c>
      <c r="P43" s="48">
        <f t="shared" si="1"/>
        <v>0.83333333333333337</v>
      </c>
    </row>
    <row r="44" spans="1:16" x14ac:dyDescent="0.25">
      <c r="A44" s="66" t="s">
        <v>27</v>
      </c>
      <c r="B44" s="8" t="s">
        <v>273</v>
      </c>
      <c r="C44" s="8" t="s">
        <v>138</v>
      </c>
      <c r="D44" s="117">
        <v>1</v>
      </c>
      <c r="E44" s="117">
        <v>1</v>
      </c>
      <c r="F44" s="117">
        <v>2</v>
      </c>
      <c r="G44" s="117">
        <v>3</v>
      </c>
      <c r="H44" s="117">
        <v>3</v>
      </c>
      <c r="I44" s="117"/>
      <c r="J44" s="117"/>
      <c r="K44" s="117"/>
      <c r="L44" s="118"/>
      <c r="M44" s="118"/>
      <c r="N44" s="118"/>
      <c r="O44" s="86">
        <f t="shared" si="0"/>
        <v>10</v>
      </c>
      <c r="P44" s="48">
        <f t="shared" si="1"/>
        <v>0.83333333333333337</v>
      </c>
    </row>
    <row r="45" spans="1:16" x14ac:dyDescent="0.25">
      <c r="A45" s="66" t="s">
        <v>28</v>
      </c>
      <c r="B45" s="8" t="s">
        <v>139</v>
      </c>
      <c r="C45" s="8" t="s">
        <v>274</v>
      </c>
      <c r="D45" s="117"/>
      <c r="E45" s="117"/>
      <c r="F45" s="117"/>
      <c r="G45" s="117">
        <v>1</v>
      </c>
      <c r="H45" s="117">
        <v>3</v>
      </c>
      <c r="I45" s="122"/>
      <c r="J45" s="122"/>
      <c r="K45" s="122"/>
      <c r="L45" s="123"/>
      <c r="M45" s="123"/>
      <c r="N45" s="123"/>
      <c r="O45" s="86">
        <f t="shared" si="0"/>
        <v>4</v>
      </c>
      <c r="P45" s="48">
        <f t="shared" si="1"/>
        <v>0.33333333333333331</v>
      </c>
    </row>
    <row r="46" spans="1:16" ht="15.75" thickBot="1" x14ac:dyDescent="0.3">
      <c r="A46" s="75"/>
      <c r="B46" s="155"/>
      <c r="C46" s="156" t="s">
        <v>295</v>
      </c>
      <c r="D46" s="157">
        <f>SUM(D5:D45)</f>
        <v>27</v>
      </c>
      <c r="E46" s="157">
        <f t="shared" ref="E46:O46" si="2">SUM(E5:E45)</f>
        <v>75</v>
      </c>
      <c r="F46" s="157">
        <f t="shared" si="2"/>
        <v>52</v>
      </c>
      <c r="G46" s="157">
        <f t="shared" si="2"/>
        <v>75</v>
      </c>
      <c r="H46" s="157">
        <f t="shared" si="2"/>
        <v>80</v>
      </c>
      <c r="I46" s="157">
        <f t="shared" si="2"/>
        <v>0</v>
      </c>
      <c r="J46" s="157">
        <f t="shared" si="2"/>
        <v>0</v>
      </c>
      <c r="K46" s="157">
        <f t="shared" si="2"/>
        <v>0</v>
      </c>
      <c r="L46" s="157">
        <f t="shared" si="2"/>
        <v>0</v>
      </c>
      <c r="M46" s="157">
        <f t="shared" si="2"/>
        <v>0</v>
      </c>
      <c r="N46" s="157">
        <f t="shared" si="2"/>
        <v>0</v>
      </c>
      <c r="O46" s="157">
        <f t="shared" si="2"/>
        <v>309</v>
      </c>
      <c r="P46" s="48"/>
    </row>
    <row r="47" spans="1:16" x14ac:dyDescent="0.25">
      <c r="A47" s="69"/>
      <c r="B47" s="154"/>
      <c r="C47" s="154"/>
      <c r="D47" s="69"/>
      <c r="E47" s="69"/>
      <c r="F47" s="69"/>
      <c r="G47" s="69"/>
      <c r="H47" s="69"/>
      <c r="I47" s="69"/>
      <c r="J47" s="69"/>
      <c r="K47" s="69"/>
      <c r="L47" s="76"/>
      <c r="M47" s="76"/>
      <c r="N47" s="76"/>
      <c r="O47" s="69"/>
      <c r="P47" s="7"/>
    </row>
    <row r="48" spans="1:16" ht="15.75" thickBot="1" x14ac:dyDescent="0.3">
      <c r="A48" s="69"/>
      <c r="B48" s="153"/>
      <c r="C48" s="153"/>
      <c r="D48" s="69"/>
      <c r="E48" s="69"/>
      <c r="F48" s="69"/>
      <c r="G48" s="69"/>
      <c r="H48" s="69"/>
      <c r="I48" s="69"/>
      <c r="J48" s="69"/>
      <c r="K48" s="69"/>
      <c r="L48" s="76"/>
      <c r="M48" s="76"/>
      <c r="N48" s="76"/>
      <c r="O48" s="69"/>
      <c r="P48" s="7"/>
    </row>
    <row r="49" spans="1:16" ht="15.75" thickBot="1" x14ac:dyDescent="0.3">
      <c r="A49" s="77"/>
      <c r="B49" s="161" t="s">
        <v>94</v>
      </c>
      <c r="C49" s="162"/>
      <c r="D49" s="138">
        <v>24</v>
      </c>
      <c r="E49" s="148" t="s">
        <v>301</v>
      </c>
      <c r="F49" s="98">
        <v>7</v>
      </c>
      <c r="G49" s="148" t="s">
        <v>336</v>
      </c>
      <c r="H49" s="98">
        <v>2</v>
      </c>
      <c r="I49" s="98"/>
      <c r="J49" s="98"/>
      <c r="K49" s="98"/>
      <c r="L49" s="98"/>
      <c r="M49" s="98"/>
      <c r="N49" s="99"/>
      <c r="O49" s="69"/>
      <c r="P49" s="7"/>
    </row>
    <row r="50" spans="1:16" x14ac:dyDescent="0.25">
      <c r="A50" s="69"/>
      <c r="B50" s="70"/>
      <c r="C50" s="70"/>
      <c r="D50" s="139"/>
      <c r="E50" s="140">
        <v>17</v>
      </c>
      <c r="F50" s="147" t="s">
        <v>304</v>
      </c>
      <c r="G50" s="100">
        <v>19</v>
      </c>
      <c r="H50" s="100">
        <v>9</v>
      </c>
      <c r="I50" s="100"/>
      <c r="J50" s="100"/>
      <c r="K50" s="100"/>
      <c r="L50" s="114"/>
      <c r="M50" s="100"/>
      <c r="N50" s="101"/>
      <c r="O50" s="69"/>
      <c r="P50" s="7"/>
    </row>
    <row r="51" spans="1:16" x14ac:dyDescent="0.25">
      <c r="A51" s="69"/>
      <c r="B51" s="70"/>
      <c r="C51" s="70"/>
      <c r="D51" s="139"/>
      <c r="E51" s="140">
        <v>31</v>
      </c>
      <c r="F51" s="100"/>
      <c r="G51" s="100">
        <v>26</v>
      </c>
      <c r="H51" s="100">
        <v>30</v>
      </c>
      <c r="I51" s="100"/>
      <c r="J51" s="100"/>
      <c r="K51" s="100"/>
      <c r="L51" s="100"/>
      <c r="M51" s="100"/>
      <c r="N51" s="101"/>
      <c r="O51" s="69"/>
      <c r="P51" s="7"/>
    </row>
    <row r="52" spans="1:16" x14ac:dyDescent="0.25">
      <c r="A52" s="77"/>
      <c r="B52" s="13" t="s">
        <v>147</v>
      </c>
      <c r="C52" s="68"/>
      <c r="D52" s="139"/>
      <c r="E52" s="140"/>
      <c r="F52" s="100"/>
      <c r="G52" s="100"/>
      <c r="H52" s="100"/>
      <c r="I52" s="100"/>
      <c r="J52" s="100"/>
      <c r="K52" s="100"/>
      <c r="L52" s="100"/>
      <c r="M52" s="100"/>
      <c r="N52" s="101"/>
      <c r="O52" s="69"/>
      <c r="P52" s="7"/>
    </row>
    <row r="53" spans="1:16" ht="15.75" thickBot="1" x14ac:dyDescent="0.3">
      <c r="A53" s="69"/>
      <c r="B53" s="70"/>
      <c r="C53" s="68"/>
      <c r="D53" s="141"/>
      <c r="E53" s="142"/>
      <c r="F53" s="102"/>
      <c r="G53" s="102"/>
      <c r="H53" s="102"/>
      <c r="I53" s="102"/>
      <c r="J53" s="102"/>
      <c r="K53" s="102"/>
      <c r="L53" s="102"/>
      <c r="M53" s="102"/>
      <c r="N53" s="103"/>
      <c r="O53" s="69"/>
      <c r="P53" s="7" t="s">
        <v>296</v>
      </c>
    </row>
    <row r="54" spans="1:16" x14ac:dyDescent="0.25">
      <c r="A54" s="69"/>
      <c r="B54" s="70"/>
      <c r="C54" s="70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7"/>
    </row>
    <row r="55" spans="1:16" x14ac:dyDescent="0.25">
      <c r="A55" s="17"/>
      <c r="B55" s="18"/>
      <c r="C55" s="18"/>
      <c r="D55" s="57"/>
      <c r="E55" s="57"/>
      <c r="F55" s="58"/>
      <c r="G55" s="58"/>
      <c r="H55" s="58"/>
      <c r="I55" s="57"/>
      <c r="J55" s="57"/>
      <c r="K55" s="57"/>
      <c r="L55" s="57"/>
      <c r="M55" s="57"/>
      <c r="N55" s="7"/>
      <c r="O55" s="7"/>
      <c r="P55" s="7"/>
    </row>
    <row r="56" spans="1:16" x14ac:dyDescent="0.25">
      <c r="A56" s="7"/>
      <c r="B56" s="13"/>
      <c r="C56" s="13"/>
      <c r="D56" s="57"/>
      <c r="E56" s="59"/>
      <c r="F56" s="58"/>
      <c r="G56" s="58"/>
      <c r="H56" s="58"/>
      <c r="I56" s="58"/>
      <c r="J56" s="58"/>
      <c r="K56" s="58"/>
      <c r="L56" s="58"/>
      <c r="M56" s="58"/>
      <c r="N56" s="7"/>
      <c r="O56" s="7"/>
      <c r="P56" s="7"/>
    </row>
    <row r="57" spans="1:16" x14ac:dyDescent="0.25">
      <c r="A57" s="7"/>
      <c r="B57" s="28"/>
      <c r="C57" s="35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18"/>
      <c r="O57" s="7"/>
      <c r="P57" s="7"/>
    </row>
    <row r="58" spans="1:16" x14ac:dyDescent="0.25">
      <c r="A58" s="17"/>
      <c r="B58" s="18"/>
      <c r="C58" s="18"/>
      <c r="D58" s="1"/>
      <c r="I58" s="7"/>
      <c r="J58" s="7"/>
      <c r="K58" s="7"/>
      <c r="L58" s="18"/>
      <c r="M58" s="18"/>
      <c r="N58" s="18"/>
      <c r="O58" s="7"/>
      <c r="P58" s="7"/>
    </row>
    <row r="59" spans="1:16" x14ac:dyDescent="0.25">
      <c r="A59" s="7"/>
      <c r="B59" s="13"/>
      <c r="C59" s="13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</row>
    <row r="60" spans="1:16" x14ac:dyDescent="0.25">
      <c r="A60" s="7"/>
      <c r="B60" s="13"/>
      <c r="C60" s="13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</row>
    <row r="61" spans="1:16" x14ac:dyDescent="0.25">
      <c r="A61" s="7"/>
      <c r="B61" s="13"/>
      <c r="C61" s="13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</row>
    <row r="62" spans="1:16" x14ac:dyDescent="0.25">
      <c r="A62" s="17"/>
      <c r="B62" s="18"/>
      <c r="C62" s="18"/>
      <c r="D62" s="17"/>
      <c r="E62" s="1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</row>
    <row r="63" spans="1:16" x14ac:dyDescent="0.25">
      <c r="A63" s="7"/>
      <c r="B63" s="13"/>
      <c r="C63" s="13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</row>
    <row r="64" spans="1:16" x14ac:dyDescent="0.25">
      <c r="A64" s="7"/>
      <c r="B64" s="13"/>
      <c r="C64" s="13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</row>
    <row r="65" spans="1:16" x14ac:dyDescent="0.25">
      <c r="A65" s="7"/>
      <c r="B65" s="13"/>
      <c r="C65" s="13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</row>
    <row r="66" spans="1:16" x14ac:dyDescent="0.25">
      <c r="A66" s="17"/>
      <c r="B66" s="18"/>
      <c r="C66" s="18"/>
      <c r="D66" s="17"/>
      <c r="E66" s="1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</row>
    <row r="67" spans="1:16" x14ac:dyDescent="0.25">
      <c r="A67" s="7"/>
      <c r="B67" s="13"/>
      <c r="C67" s="13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</row>
    <row r="68" spans="1:16" x14ac:dyDescent="0.25">
      <c r="A68" s="7"/>
      <c r="B68" s="13"/>
      <c r="C68" s="13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</row>
    <row r="69" spans="1:16" x14ac:dyDescent="0.25">
      <c r="A69" s="7"/>
      <c r="B69" s="13"/>
      <c r="C69" s="13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</row>
    <row r="70" spans="1:16" x14ac:dyDescent="0.25">
      <c r="A70" s="17"/>
      <c r="B70" s="18"/>
      <c r="C70" s="18"/>
      <c r="D70" s="17"/>
      <c r="E70" s="1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</row>
    <row r="71" spans="1:16" x14ac:dyDescent="0.25">
      <c r="A71" s="7"/>
      <c r="B71" s="13"/>
      <c r="C71" s="13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</row>
    <row r="72" spans="1:16" x14ac:dyDescent="0.25">
      <c r="A72" s="7"/>
      <c r="B72" s="13"/>
      <c r="C72" s="13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</row>
    <row r="73" spans="1:16" x14ac:dyDescent="0.25">
      <c r="A73" s="7"/>
      <c r="B73" s="13"/>
      <c r="C73" s="13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</row>
    <row r="74" spans="1:16" x14ac:dyDescent="0.25">
      <c r="A74" s="17"/>
      <c r="B74" s="18"/>
      <c r="C74" s="18"/>
      <c r="D74" s="17"/>
      <c r="E74" s="1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</row>
    <row r="75" spans="1:16" x14ac:dyDescent="0.25">
      <c r="A75" s="7"/>
      <c r="B75" s="13"/>
      <c r="C75" s="13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</row>
    <row r="76" spans="1:16" x14ac:dyDescent="0.25">
      <c r="A76" s="7"/>
      <c r="B76" s="13"/>
      <c r="C76" s="13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</row>
    <row r="77" spans="1:16" x14ac:dyDescent="0.25">
      <c r="A77" s="7"/>
      <c r="B77" s="13"/>
      <c r="C77" s="13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</row>
    <row r="78" spans="1:16" x14ac:dyDescent="0.25">
      <c r="A78" s="17"/>
      <c r="B78" s="18"/>
      <c r="C78" s="18"/>
      <c r="D78" s="17"/>
      <c r="E78" s="1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</row>
    <row r="79" spans="1:16" x14ac:dyDescent="0.25">
      <c r="A79" s="3"/>
      <c r="B79" s="4"/>
      <c r="C79" s="4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</row>
    <row r="80" spans="1:16" x14ac:dyDescent="0.25">
      <c r="A80" s="3"/>
      <c r="B80" s="4"/>
      <c r="C80" s="4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</row>
    <row r="81" spans="1:16" x14ac:dyDescent="0.25">
      <c r="A81" s="3"/>
      <c r="B81" s="4"/>
      <c r="C81" s="4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</row>
    <row r="82" spans="1:16" x14ac:dyDescent="0.25">
      <c r="A82" s="5"/>
      <c r="B82" s="6"/>
      <c r="C82" s="6"/>
      <c r="D82" s="37"/>
      <c r="E82" s="37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</row>
    <row r="83" spans="1:16" x14ac:dyDescent="0.25">
      <c r="A83" s="3"/>
      <c r="B83" s="4"/>
      <c r="C83" s="4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</row>
    <row r="84" spans="1:16" x14ac:dyDescent="0.25">
      <c r="A84" s="3"/>
      <c r="B84" s="4"/>
      <c r="C84" s="4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</row>
    <row r="85" spans="1:16" x14ac:dyDescent="0.25">
      <c r="A85" s="3"/>
      <c r="B85" s="4"/>
      <c r="C85" s="4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</row>
    <row r="86" spans="1:16" x14ac:dyDescent="0.25">
      <c r="A86" s="5"/>
      <c r="B86" s="6"/>
      <c r="C86" s="6"/>
      <c r="D86" s="37"/>
      <c r="E86" s="37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</row>
    <row r="87" spans="1:16" x14ac:dyDescent="0.25">
      <c r="A87" s="3"/>
      <c r="B87" s="4"/>
      <c r="C87" s="4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</row>
    <row r="88" spans="1:16" x14ac:dyDescent="0.25">
      <c r="A88" s="3"/>
      <c r="B88" s="4"/>
      <c r="C88" s="4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</row>
    <row r="89" spans="1:16" x14ac:dyDescent="0.25">
      <c r="A89" s="3"/>
      <c r="B89" s="4"/>
      <c r="C89" s="4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</row>
    <row r="90" spans="1:16" x14ac:dyDescent="0.25">
      <c r="A90" s="3"/>
      <c r="B90" s="4"/>
      <c r="C90" s="4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</row>
    <row r="91" spans="1:16" ht="30" customHeight="1" x14ac:dyDescent="0.25">
      <c r="A91" s="37"/>
      <c r="B91" s="38"/>
      <c r="C91" s="38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</row>
    <row r="92" spans="1:16" ht="31.5" customHeight="1" x14ac:dyDescent="0.25">
      <c r="A92" s="36"/>
      <c r="B92" s="39"/>
      <c r="C92" s="38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</row>
    <row r="93" spans="1:16" x14ac:dyDescent="0.25">
      <c r="A93" s="36"/>
      <c r="B93" s="38"/>
      <c r="C93" s="38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1"/>
      <c r="P93" s="41"/>
    </row>
    <row r="94" spans="1:16" x14ac:dyDescent="0.25">
      <c r="A94" s="5"/>
      <c r="B94" s="6"/>
      <c r="C94" s="6"/>
      <c r="D94" s="37"/>
      <c r="E94" s="37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</row>
    <row r="95" spans="1:16" x14ac:dyDescent="0.25">
      <c r="A95" s="3"/>
      <c r="B95" s="4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</row>
    <row r="96" spans="1:16" x14ac:dyDescent="0.25">
      <c r="A96" s="3"/>
      <c r="B96" s="4"/>
      <c r="C96" s="4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</row>
    <row r="97" spans="1:16" x14ac:dyDescent="0.25">
      <c r="A97" s="3"/>
      <c r="B97" s="4"/>
      <c r="C97" s="4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</row>
    <row r="98" spans="1:16" x14ac:dyDescent="0.25">
      <c r="A98" s="5"/>
      <c r="B98" s="6"/>
      <c r="C98" s="6"/>
      <c r="D98" s="37"/>
      <c r="E98" s="37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</row>
    <row r="99" spans="1:16" x14ac:dyDescent="0.25">
      <c r="A99" s="3"/>
      <c r="B99" s="4"/>
      <c r="C99" s="4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</row>
    <row r="100" spans="1:16" x14ac:dyDescent="0.25">
      <c r="A100" s="3"/>
      <c r="B100" s="4"/>
      <c r="C100" s="4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</row>
    <row r="101" spans="1:16" x14ac:dyDescent="0.25">
      <c r="A101" s="3"/>
      <c r="B101" s="4"/>
      <c r="C101" s="4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</row>
    <row r="102" spans="1:16" ht="15.75" x14ac:dyDescent="0.25">
      <c r="A102" s="5"/>
      <c r="B102" s="6"/>
      <c r="C102" s="6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x14ac:dyDescent="0.25">
      <c r="A103" s="3"/>
      <c r="B103" s="4"/>
      <c r="C103" s="4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x14ac:dyDescent="0.25">
      <c r="A104" s="3"/>
      <c r="B104" s="4"/>
      <c r="C104" s="4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x14ac:dyDescent="0.25">
      <c r="A105" s="3"/>
      <c r="B105" s="4"/>
      <c r="C105" s="4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15.75" x14ac:dyDescent="0.25">
      <c r="A106" s="5"/>
      <c r="B106" s="6"/>
      <c r="C106" s="6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x14ac:dyDescent="0.25">
      <c r="A107" s="3"/>
      <c r="B107" s="4"/>
      <c r="C107" s="4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x14ac:dyDescent="0.25">
      <c r="A108" s="3"/>
      <c r="B108" s="4"/>
      <c r="C108" s="4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25">
      <c r="A109" s="3"/>
      <c r="B109" s="4"/>
      <c r="C109" s="4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15.75" x14ac:dyDescent="0.25">
      <c r="A110" s="5"/>
      <c r="B110" s="6"/>
      <c r="C110" s="6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25">
      <c r="A111" s="3"/>
      <c r="B111" s="4"/>
      <c r="C111" s="4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25">
      <c r="A112" s="3"/>
      <c r="B112" s="4"/>
      <c r="C112" s="4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25">
      <c r="A113" s="3"/>
      <c r="B113" s="4"/>
      <c r="C113" s="4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15.75" x14ac:dyDescent="0.25">
      <c r="A114" s="5"/>
      <c r="B114" s="6"/>
      <c r="C114" s="6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5">
      <c r="A115" s="3"/>
      <c r="B115" s="4"/>
      <c r="C115" s="4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25">
      <c r="A116" s="3"/>
      <c r="B116" s="4"/>
      <c r="C116" s="4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25">
      <c r="A117" s="3"/>
      <c r="B117" s="4"/>
      <c r="C117" s="4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15.75" x14ac:dyDescent="0.25">
      <c r="A118" s="5"/>
      <c r="B118" s="6"/>
      <c r="C118" s="6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5">
      <c r="A119" s="3"/>
      <c r="B119" s="4"/>
      <c r="C119" s="4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5">
      <c r="A120" s="3"/>
      <c r="B120" s="4"/>
      <c r="C120" s="4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5">
      <c r="A121" s="3"/>
      <c r="B121" s="4"/>
      <c r="C121" s="4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15.75" x14ac:dyDescent="0.25">
      <c r="A122" s="5"/>
      <c r="B122" s="6"/>
      <c r="C122" s="6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3"/>
      <c r="B123" s="4"/>
      <c r="C123" s="4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5">
      <c r="A124" s="3"/>
      <c r="B124" s="4"/>
      <c r="C124" s="4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5">
      <c r="A125" s="3"/>
      <c r="B125" s="4"/>
      <c r="C125" s="4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15.75" x14ac:dyDescent="0.25">
      <c r="A126" s="5"/>
      <c r="B126" s="6"/>
      <c r="C126" s="6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5">
      <c r="A127" s="3"/>
      <c r="B127" s="4"/>
      <c r="C127" s="4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5">
      <c r="A128" s="3"/>
      <c r="B128" s="4"/>
      <c r="C128" s="4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5">
      <c r="A129" s="3"/>
      <c r="B129" s="4"/>
      <c r="C129" s="4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</sheetData>
  <mergeCells count="4">
    <mergeCell ref="D3:O3"/>
    <mergeCell ref="B49:C49"/>
    <mergeCell ref="A3:C3"/>
    <mergeCell ref="O2:P2"/>
  </mergeCells>
  <pageMargins left="0.19685039370078741" right="0.31496062992125984" top="0.74803149606299213" bottom="0.74803149606299213" header="0.31496062992125984" footer="0.31496062992125984"/>
  <pageSetup paperSize="9" scale="9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7"/>
  <sheetViews>
    <sheetView zoomScaleNormal="100" workbookViewId="0">
      <selection activeCell="P5" sqref="P5"/>
    </sheetView>
  </sheetViews>
  <sheetFormatPr baseColWidth="10" defaultRowHeight="15" x14ac:dyDescent="0.25"/>
  <cols>
    <col min="1" max="1" width="3.7109375" customWidth="1"/>
    <col min="2" max="2" width="26.140625" customWidth="1"/>
    <col min="3" max="3" width="19.140625" customWidth="1"/>
    <col min="4" max="14" width="3.7109375" customWidth="1"/>
    <col min="15" max="15" width="4.7109375" customWidth="1"/>
    <col min="16" max="16" width="6.7109375" customWidth="1"/>
  </cols>
  <sheetData>
    <row r="1" spans="1:19" ht="18.75" x14ac:dyDescent="0.25">
      <c r="B1" s="52" t="s">
        <v>0</v>
      </c>
    </row>
    <row r="2" spans="1:19" ht="20.25" customHeight="1" x14ac:dyDescent="0.4">
      <c r="B2" s="55" t="s">
        <v>280</v>
      </c>
      <c r="C2" s="56"/>
      <c r="O2" s="164" t="s">
        <v>298</v>
      </c>
      <c r="P2" s="165"/>
    </row>
    <row r="3" spans="1:19" ht="21.75" customHeight="1" thickBot="1" x14ac:dyDescent="0.3">
      <c r="A3" s="26"/>
      <c r="B3" s="163" t="s">
        <v>140</v>
      </c>
      <c r="C3" s="163"/>
      <c r="D3" s="160" t="s">
        <v>303</v>
      </c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31"/>
    </row>
    <row r="4" spans="1:19" ht="15.75" customHeight="1" thickBot="1" x14ac:dyDescent="0.3">
      <c r="A4" s="20"/>
      <c r="B4" s="42" t="s">
        <v>92</v>
      </c>
      <c r="C4" s="43" t="s">
        <v>93</v>
      </c>
      <c r="D4" s="115" t="s">
        <v>84</v>
      </c>
      <c r="E4" s="116" t="s">
        <v>85</v>
      </c>
      <c r="F4" s="116" t="s">
        <v>86</v>
      </c>
      <c r="G4" s="116" t="s">
        <v>85</v>
      </c>
      <c r="H4" s="116" t="s">
        <v>87</v>
      </c>
      <c r="I4" s="116" t="s">
        <v>87</v>
      </c>
      <c r="J4" s="116" t="s">
        <v>86</v>
      </c>
      <c r="K4" s="116" t="s">
        <v>88</v>
      </c>
      <c r="L4" s="116" t="s">
        <v>89</v>
      </c>
      <c r="M4" s="116" t="s">
        <v>90</v>
      </c>
      <c r="N4" s="116" t="s">
        <v>98</v>
      </c>
      <c r="O4" s="22" t="s">
        <v>80</v>
      </c>
      <c r="P4" s="49" t="s">
        <v>81</v>
      </c>
    </row>
    <row r="5" spans="1:19" ht="15" customHeight="1" x14ac:dyDescent="0.25">
      <c r="A5" s="61">
        <v>12</v>
      </c>
      <c r="B5" s="9" t="s">
        <v>326</v>
      </c>
      <c r="C5" s="10" t="s">
        <v>236</v>
      </c>
      <c r="D5" s="124">
        <v>1</v>
      </c>
      <c r="E5" s="124">
        <v>2</v>
      </c>
      <c r="F5" s="124">
        <v>1</v>
      </c>
      <c r="G5" s="124">
        <v>2</v>
      </c>
      <c r="H5" s="124">
        <v>2</v>
      </c>
      <c r="I5" s="124"/>
      <c r="J5" s="124"/>
      <c r="K5" s="124"/>
      <c r="L5" s="125"/>
      <c r="M5" s="125"/>
      <c r="N5" s="125"/>
      <c r="O5" s="85">
        <f t="shared" ref="O5:O46" si="0">SUM(D5:N5)</f>
        <v>8</v>
      </c>
      <c r="P5" s="44">
        <f>+O5/12</f>
        <v>0.66666666666666663</v>
      </c>
    </row>
    <row r="6" spans="1:19" x14ac:dyDescent="0.25">
      <c r="A6" s="15" t="s">
        <v>29</v>
      </c>
      <c r="B6" s="8" t="s">
        <v>141</v>
      </c>
      <c r="C6" s="8" t="s">
        <v>142</v>
      </c>
      <c r="D6" s="126">
        <v>1</v>
      </c>
      <c r="E6" s="126">
        <v>3</v>
      </c>
      <c r="F6" s="126">
        <v>2</v>
      </c>
      <c r="G6" s="126">
        <v>2</v>
      </c>
      <c r="H6" s="126">
        <v>2</v>
      </c>
      <c r="I6" s="126"/>
      <c r="J6" s="126"/>
      <c r="K6" s="126"/>
      <c r="L6" s="127"/>
      <c r="M6" s="127"/>
      <c r="N6" s="127"/>
      <c r="O6" s="85">
        <f t="shared" si="0"/>
        <v>10</v>
      </c>
      <c r="P6" s="44">
        <f t="shared" ref="P6:P46" si="1">+O6/12</f>
        <v>0.83333333333333337</v>
      </c>
    </row>
    <row r="7" spans="1:19" x14ac:dyDescent="0.25">
      <c r="A7" s="15" t="s">
        <v>30</v>
      </c>
      <c r="B7" s="8" t="s">
        <v>143</v>
      </c>
      <c r="C7" s="8" t="s">
        <v>144</v>
      </c>
      <c r="D7" s="126">
        <v>1</v>
      </c>
      <c r="E7" s="126">
        <v>1</v>
      </c>
      <c r="F7" s="126">
        <v>1</v>
      </c>
      <c r="G7" s="126">
        <v>1</v>
      </c>
      <c r="H7" s="126">
        <v>2</v>
      </c>
      <c r="I7" s="126"/>
      <c r="J7" s="126"/>
      <c r="K7" s="126"/>
      <c r="L7" s="127"/>
      <c r="M7" s="127"/>
      <c r="N7" s="127"/>
      <c r="O7" s="85">
        <f t="shared" si="0"/>
        <v>6</v>
      </c>
      <c r="P7" s="44">
        <f t="shared" si="1"/>
        <v>0.5</v>
      </c>
    </row>
    <row r="8" spans="1:19" x14ac:dyDescent="0.25">
      <c r="A8" s="47">
        <v>13</v>
      </c>
      <c r="B8" s="9" t="s">
        <v>325</v>
      </c>
      <c r="C8" s="151" t="s">
        <v>145</v>
      </c>
      <c r="D8" s="126">
        <v>1</v>
      </c>
      <c r="E8" s="126">
        <v>2</v>
      </c>
      <c r="F8" s="126">
        <v>1</v>
      </c>
      <c r="G8" s="126">
        <v>2</v>
      </c>
      <c r="H8" s="126">
        <v>2</v>
      </c>
      <c r="I8" s="126"/>
      <c r="J8" s="126"/>
      <c r="K8" s="126"/>
      <c r="L8" s="127"/>
      <c r="M8" s="127"/>
      <c r="N8" s="127"/>
      <c r="O8" s="85">
        <f t="shared" si="0"/>
        <v>8</v>
      </c>
      <c r="P8" s="44">
        <f t="shared" si="1"/>
        <v>0.66666666666666663</v>
      </c>
    </row>
    <row r="9" spans="1:19" x14ac:dyDescent="0.25">
      <c r="A9" s="15" t="s">
        <v>31</v>
      </c>
      <c r="B9" s="8" t="s">
        <v>237</v>
      </c>
      <c r="C9" s="8" t="s">
        <v>146</v>
      </c>
      <c r="D9" s="126">
        <v>1</v>
      </c>
      <c r="E9" s="126">
        <v>2</v>
      </c>
      <c r="F9" s="126">
        <v>2</v>
      </c>
      <c r="G9" s="126">
        <v>3</v>
      </c>
      <c r="H9" s="126">
        <v>2</v>
      </c>
      <c r="I9" s="126"/>
      <c r="J9" s="126"/>
      <c r="K9" s="126"/>
      <c r="L9" s="127"/>
      <c r="M9" s="127"/>
      <c r="N9" s="127"/>
      <c r="O9" s="85">
        <f t="shared" si="0"/>
        <v>10</v>
      </c>
      <c r="P9" s="44">
        <f t="shared" si="1"/>
        <v>0.83333333333333337</v>
      </c>
      <c r="S9" s="54"/>
    </row>
    <row r="10" spans="1:19" x14ac:dyDescent="0.25">
      <c r="A10" s="62">
        <v>14</v>
      </c>
      <c r="B10" s="9" t="s">
        <v>324</v>
      </c>
      <c r="C10" s="9" t="s">
        <v>35</v>
      </c>
      <c r="D10" s="126"/>
      <c r="E10" s="126">
        <v>3</v>
      </c>
      <c r="F10" s="126">
        <v>2</v>
      </c>
      <c r="G10" s="126">
        <v>3</v>
      </c>
      <c r="H10" s="126">
        <v>3</v>
      </c>
      <c r="I10" s="126"/>
      <c r="J10" s="126"/>
      <c r="K10" s="126"/>
      <c r="L10" s="127"/>
      <c r="M10" s="127"/>
      <c r="N10" s="127"/>
      <c r="O10" s="85">
        <f t="shared" si="0"/>
        <v>11</v>
      </c>
      <c r="P10" s="44">
        <f t="shared" si="1"/>
        <v>0.91666666666666663</v>
      </c>
    </row>
    <row r="11" spans="1:19" x14ac:dyDescent="0.25">
      <c r="A11" s="15" t="s">
        <v>33</v>
      </c>
      <c r="B11" s="8" t="s">
        <v>238</v>
      </c>
      <c r="C11" s="8" t="s">
        <v>36</v>
      </c>
      <c r="D11" s="126"/>
      <c r="E11" s="126"/>
      <c r="F11" s="126">
        <v>1</v>
      </c>
      <c r="G11" s="126">
        <v>1</v>
      </c>
      <c r="H11" s="126"/>
      <c r="I11" s="126"/>
      <c r="J11" s="126"/>
      <c r="K11" s="126"/>
      <c r="L11" s="127"/>
      <c r="M11" s="127"/>
      <c r="N11" s="127"/>
      <c r="O11" s="85">
        <f t="shared" si="0"/>
        <v>2</v>
      </c>
      <c r="P11" s="44">
        <f t="shared" si="1"/>
        <v>0.16666666666666666</v>
      </c>
    </row>
    <row r="12" spans="1:19" x14ac:dyDescent="0.25">
      <c r="A12" s="15" t="s">
        <v>34</v>
      </c>
      <c r="B12" s="8" t="s">
        <v>5</v>
      </c>
      <c r="C12" s="8" t="s">
        <v>95</v>
      </c>
      <c r="D12" s="126"/>
      <c r="E12" s="126"/>
      <c r="F12" s="126">
        <v>1</v>
      </c>
      <c r="G12" s="126">
        <v>1</v>
      </c>
      <c r="H12" s="126">
        <v>2</v>
      </c>
      <c r="I12" s="126"/>
      <c r="J12" s="126"/>
      <c r="K12" s="126"/>
      <c r="L12" s="127"/>
      <c r="M12" s="127"/>
      <c r="N12" s="127"/>
      <c r="O12" s="85">
        <f t="shared" si="0"/>
        <v>4</v>
      </c>
      <c r="P12" s="44">
        <f t="shared" si="1"/>
        <v>0.33333333333333331</v>
      </c>
    </row>
    <row r="13" spans="1:19" x14ac:dyDescent="0.25">
      <c r="A13" s="47">
        <v>15</v>
      </c>
      <c r="B13" s="9" t="s">
        <v>323</v>
      </c>
      <c r="C13" s="9" t="s">
        <v>148</v>
      </c>
      <c r="D13" s="126">
        <v>1</v>
      </c>
      <c r="E13" s="126">
        <v>2</v>
      </c>
      <c r="F13" s="126">
        <v>2</v>
      </c>
      <c r="G13" s="126">
        <v>2</v>
      </c>
      <c r="H13" s="126">
        <v>3</v>
      </c>
      <c r="I13" s="126"/>
      <c r="J13" s="126"/>
      <c r="K13" s="127"/>
      <c r="L13" s="127"/>
      <c r="M13" s="127"/>
      <c r="N13" s="127"/>
      <c r="O13" s="85">
        <f t="shared" si="0"/>
        <v>10</v>
      </c>
      <c r="P13" s="44">
        <f t="shared" si="1"/>
        <v>0.83333333333333337</v>
      </c>
    </row>
    <row r="14" spans="1:19" x14ac:dyDescent="0.25">
      <c r="A14" s="15" t="s">
        <v>38</v>
      </c>
      <c r="B14" s="8" t="s">
        <v>9</v>
      </c>
      <c r="C14" s="8" t="s">
        <v>151</v>
      </c>
      <c r="D14" s="126">
        <v>1</v>
      </c>
      <c r="E14" s="126">
        <v>2</v>
      </c>
      <c r="F14" s="126">
        <v>1</v>
      </c>
      <c r="G14" s="126">
        <v>3</v>
      </c>
      <c r="H14" s="126">
        <v>3</v>
      </c>
      <c r="I14" s="126"/>
      <c r="J14" s="126"/>
      <c r="K14" s="127"/>
      <c r="L14" s="127"/>
      <c r="M14" s="127"/>
      <c r="N14" s="127"/>
      <c r="O14" s="85">
        <f t="shared" si="0"/>
        <v>10</v>
      </c>
      <c r="P14" s="44">
        <f t="shared" si="1"/>
        <v>0.83333333333333337</v>
      </c>
    </row>
    <row r="15" spans="1:19" x14ac:dyDescent="0.25">
      <c r="A15" s="15" t="s">
        <v>149</v>
      </c>
      <c r="B15" s="8" t="s">
        <v>152</v>
      </c>
      <c r="C15" s="8" t="s">
        <v>239</v>
      </c>
      <c r="D15" s="126"/>
      <c r="E15" s="126"/>
      <c r="F15" s="126"/>
      <c r="G15" s="126"/>
      <c r="H15" s="126">
        <v>1</v>
      </c>
      <c r="I15" s="126"/>
      <c r="J15" s="126"/>
      <c r="K15" s="127"/>
      <c r="L15" s="127"/>
      <c r="M15" s="127"/>
      <c r="N15" s="127"/>
      <c r="O15" s="85">
        <f t="shared" si="0"/>
        <v>1</v>
      </c>
      <c r="P15" s="44">
        <f t="shared" si="1"/>
        <v>8.3333333333333329E-2</v>
      </c>
    </row>
    <row r="16" spans="1:19" x14ac:dyDescent="0.25">
      <c r="A16" s="15" t="s">
        <v>150</v>
      </c>
      <c r="B16" s="8" t="s">
        <v>240</v>
      </c>
      <c r="C16" s="8" t="s">
        <v>241</v>
      </c>
      <c r="D16" s="126">
        <v>1</v>
      </c>
      <c r="E16" s="126">
        <v>3</v>
      </c>
      <c r="F16" s="126">
        <v>1</v>
      </c>
      <c r="G16" s="126">
        <v>2</v>
      </c>
      <c r="H16" s="126">
        <v>3</v>
      </c>
      <c r="I16" s="126"/>
      <c r="J16" s="126"/>
      <c r="K16" s="126"/>
      <c r="L16" s="127"/>
      <c r="M16" s="127"/>
      <c r="N16" s="127"/>
      <c r="O16" s="85">
        <f t="shared" si="0"/>
        <v>10</v>
      </c>
      <c r="P16" s="44">
        <f t="shared" si="1"/>
        <v>0.83333333333333337</v>
      </c>
    </row>
    <row r="17" spans="1:16" x14ac:dyDescent="0.25">
      <c r="A17" s="47">
        <v>16</v>
      </c>
      <c r="B17" s="9" t="s">
        <v>322</v>
      </c>
      <c r="C17" s="10" t="s">
        <v>153</v>
      </c>
      <c r="D17" s="126">
        <v>1</v>
      </c>
      <c r="E17" s="126">
        <v>2</v>
      </c>
      <c r="F17" s="126">
        <v>2</v>
      </c>
      <c r="G17" s="126">
        <v>1</v>
      </c>
      <c r="H17" s="126">
        <v>1</v>
      </c>
      <c r="I17" s="126"/>
      <c r="J17" s="126"/>
      <c r="K17" s="126"/>
      <c r="L17" s="127"/>
      <c r="M17" s="127"/>
      <c r="N17" s="127"/>
      <c r="O17" s="85">
        <f t="shared" si="0"/>
        <v>7</v>
      </c>
      <c r="P17" s="44">
        <f t="shared" si="1"/>
        <v>0.58333333333333337</v>
      </c>
    </row>
    <row r="18" spans="1:16" x14ac:dyDescent="0.25">
      <c r="A18" s="15" t="s">
        <v>39</v>
      </c>
      <c r="B18" s="8" t="s">
        <v>242</v>
      </c>
      <c r="C18" s="8" t="s">
        <v>243</v>
      </c>
      <c r="D18" s="126"/>
      <c r="E18" s="126">
        <v>1</v>
      </c>
      <c r="F18" s="126"/>
      <c r="G18" s="126"/>
      <c r="H18" s="126">
        <v>1</v>
      </c>
      <c r="I18" s="126"/>
      <c r="J18" s="126"/>
      <c r="K18" s="126"/>
      <c r="L18" s="127"/>
      <c r="M18" s="127"/>
      <c r="N18" s="127"/>
      <c r="O18" s="85">
        <f t="shared" si="0"/>
        <v>2</v>
      </c>
      <c r="P18" s="44">
        <f t="shared" si="1"/>
        <v>0.16666666666666666</v>
      </c>
    </row>
    <row r="19" spans="1:16" x14ac:dyDescent="0.25">
      <c r="A19" s="15" t="s">
        <v>40</v>
      </c>
      <c r="B19" s="8" t="s">
        <v>244</v>
      </c>
      <c r="C19" s="8" t="s">
        <v>155</v>
      </c>
      <c r="D19" s="126"/>
      <c r="E19" s="126"/>
      <c r="F19" s="126"/>
      <c r="G19" s="126"/>
      <c r="H19" s="126"/>
      <c r="I19" s="126"/>
      <c r="J19" s="126"/>
      <c r="K19" s="126"/>
      <c r="L19" s="127"/>
      <c r="M19" s="127"/>
      <c r="N19" s="127"/>
      <c r="O19" s="85">
        <f t="shared" si="0"/>
        <v>0</v>
      </c>
      <c r="P19" s="44">
        <f t="shared" si="1"/>
        <v>0</v>
      </c>
    </row>
    <row r="20" spans="1:16" x14ac:dyDescent="0.25">
      <c r="A20" s="15" t="s">
        <v>154</v>
      </c>
      <c r="B20" s="8" t="s">
        <v>245</v>
      </c>
      <c r="C20" s="8" t="s">
        <v>284</v>
      </c>
      <c r="D20" s="126">
        <v>1</v>
      </c>
      <c r="E20" s="126">
        <v>1</v>
      </c>
      <c r="F20" s="126">
        <v>1</v>
      </c>
      <c r="G20" s="126">
        <v>2</v>
      </c>
      <c r="H20" s="126">
        <v>2</v>
      </c>
      <c r="I20" s="126"/>
      <c r="J20" s="126"/>
      <c r="K20" s="126"/>
      <c r="L20" s="127"/>
      <c r="M20" s="127"/>
      <c r="N20" s="127"/>
      <c r="O20" s="85">
        <f t="shared" si="0"/>
        <v>7</v>
      </c>
      <c r="P20" s="44">
        <f t="shared" si="1"/>
        <v>0.58333333333333337</v>
      </c>
    </row>
    <row r="21" spans="1:16" x14ac:dyDescent="0.25">
      <c r="A21" s="47">
        <v>17</v>
      </c>
      <c r="B21" s="9" t="s">
        <v>321</v>
      </c>
      <c r="C21" s="10" t="s">
        <v>156</v>
      </c>
      <c r="D21" s="126">
        <v>1</v>
      </c>
      <c r="E21" s="126">
        <v>3</v>
      </c>
      <c r="F21" s="126">
        <v>2</v>
      </c>
      <c r="G21" s="126">
        <v>3</v>
      </c>
      <c r="H21" s="126">
        <v>2</v>
      </c>
      <c r="I21" s="126"/>
      <c r="J21" s="126"/>
      <c r="K21" s="126"/>
      <c r="L21" s="127"/>
      <c r="M21" s="127"/>
      <c r="N21" s="127"/>
      <c r="O21" s="85">
        <f t="shared" si="0"/>
        <v>11</v>
      </c>
      <c r="P21" s="44">
        <f t="shared" si="1"/>
        <v>0.91666666666666663</v>
      </c>
    </row>
    <row r="22" spans="1:16" x14ac:dyDescent="0.25">
      <c r="A22" s="15" t="s">
        <v>41</v>
      </c>
      <c r="B22" s="8" t="s">
        <v>246</v>
      </c>
      <c r="C22" s="8" t="s">
        <v>157</v>
      </c>
      <c r="D22" s="126"/>
      <c r="E22" s="126"/>
      <c r="F22" s="126"/>
      <c r="G22" s="126"/>
      <c r="H22" s="126"/>
      <c r="I22" s="126"/>
      <c r="J22" s="126"/>
      <c r="K22" s="126"/>
      <c r="L22" s="127"/>
      <c r="M22" s="127"/>
      <c r="N22" s="127"/>
      <c r="O22" s="85">
        <f t="shared" si="0"/>
        <v>0</v>
      </c>
      <c r="P22" s="44">
        <f t="shared" si="1"/>
        <v>0</v>
      </c>
    </row>
    <row r="23" spans="1:16" x14ac:dyDescent="0.25">
      <c r="A23" s="15" t="s">
        <v>158</v>
      </c>
      <c r="B23" s="8" t="s">
        <v>247</v>
      </c>
      <c r="C23" s="8" t="s">
        <v>160</v>
      </c>
      <c r="D23" s="126">
        <v>1</v>
      </c>
      <c r="E23" s="126">
        <v>2</v>
      </c>
      <c r="F23" s="126">
        <v>1</v>
      </c>
      <c r="G23" s="126">
        <v>2</v>
      </c>
      <c r="H23" s="126">
        <v>2</v>
      </c>
      <c r="I23" s="126"/>
      <c r="J23" s="126"/>
      <c r="K23" s="126"/>
      <c r="L23" s="127"/>
      <c r="M23" s="127"/>
      <c r="N23" s="127"/>
      <c r="O23" s="85">
        <f t="shared" si="0"/>
        <v>8</v>
      </c>
      <c r="P23" s="44">
        <f t="shared" si="1"/>
        <v>0.66666666666666663</v>
      </c>
    </row>
    <row r="24" spans="1:16" x14ac:dyDescent="0.25">
      <c r="A24" s="15" t="s">
        <v>159</v>
      </c>
      <c r="B24" s="8" t="s">
        <v>32</v>
      </c>
      <c r="C24" s="8" t="s">
        <v>248</v>
      </c>
      <c r="D24" s="126">
        <v>1</v>
      </c>
      <c r="E24" s="126">
        <v>2</v>
      </c>
      <c r="F24" s="126">
        <v>1</v>
      </c>
      <c r="G24" s="126">
        <v>1</v>
      </c>
      <c r="H24" s="126">
        <v>2</v>
      </c>
      <c r="I24" s="126"/>
      <c r="J24" s="126"/>
      <c r="K24" s="126"/>
      <c r="L24" s="127"/>
      <c r="M24" s="127"/>
      <c r="N24" s="127"/>
      <c r="O24" s="85">
        <f t="shared" si="0"/>
        <v>7</v>
      </c>
      <c r="P24" s="44">
        <f t="shared" si="1"/>
        <v>0.58333333333333337</v>
      </c>
    </row>
    <row r="25" spans="1:16" x14ac:dyDescent="0.25">
      <c r="A25" s="47">
        <v>18</v>
      </c>
      <c r="B25" s="65" t="s">
        <v>320</v>
      </c>
      <c r="C25" s="9" t="s">
        <v>161</v>
      </c>
      <c r="D25" s="128">
        <v>1</v>
      </c>
      <c r="E25" s="128">
        <v>1</v>
      </c>
      <c r="F25" s="128">
        <v>1</v>
      </c>
      <c r="G25" s="128">
        <v>2</v>
      </c>
      <c r="H25" s="128">
        <v>2</v>
      </c>
      <c r="I25" s="128"/>
      <c r="J25" s="128"/>
      <c r="K25" s="128"/>
      <c r="L25" s="129"/>
      <c r="M25" s="129"/>
      <c r="N25" s="129"/>
      <c r="O25" s="85">
        <f t="shared" si="0"/>
        <v>7</v>
      </c>
      <c r="P25" s="44">
        <f t="shared" si="1"/>
        <v>0.58333333333333337</v>
      </c>
    </row>
    <row r="26" spans="1:16" x14ac:dyDescent="0.25">
      <c r="A26" s="15" t="s">
        <v>42</v>
      </c>
      <c r="B26" s="8" t="s">
        <v>162</v>
      </c>
      <c r="C26" s="8" t="s">
        <v>163</v>
      </c>
      <c r="D26" s="128">
        <v>1</v>
      </c>
      <c r="E26" s="128">
        <v>2</v>
      </c>
      <c r="F26" s="128">
        <v>2</v>
      </c>
      <c r="G26" s="128">
        <v>3</v>
      </c>
      <c r="H26" s="128">
        <v>3</v>
      </c>
      <c r="I26" s="128"/>
      <c r="J26" s="128"/>
      <c r="K26" s="128"/>
      <c r="L26" s="129"/>
      <c r="M26" s="129"/>
      <c r="N26" s="129"/>
      <c r="O26" s="85">
        <f t="shared" si="0"/>
        <v>11</v>
      </c>
      <c r="P26" s="44">
        <f t="shared" si="1"/>
        <v>0.91666666666666663</v>
      </c>
    </row>
    <row r="27" spans="1:16" x14ac:dyDescent="0.25">
      <c r="A27" s="15" t="s">
        <v>43</v>
      </c>
      <c r="B27" s="8" t="s">
        <v>249</v>
      </c>
      <c r="C27" s="8" t="s">
        <v>164</v>
      </c>
      <c r="D27" s="128"/>
      <c r="E27" s="128">
        <v>2</v>
      </c>
      <c r="F27" s="128">
        <v>1</v>
      </c>
      <c r="G27" s="128">
        <v>3</v>
      </c>
      <c r="H27" s="128">
        <v>2</v>
      </c>
      <c r="I27" s="128"/>
      <c r="J27" s="128"/>
      <c r="K27" s="128"/>
      <c r="L27" s="128"/>
      <c r="M27" s="128"/>
      <c r="N27" s="128"/>
      <c r="O27" s="85">
        <f t="shared" si="0"/>
        <v>8</v>
      </c>
      <c r="P27" s="44">
        <f t="shared" si="1"/>
        <v>0.66666666666666663</v>
      </c>
    </row>
    <row r="28" spans="1:16" x14ac:dyDescent="0.25">
      <c r="A28" s="47">
        <v>19</v>
      </c>
      <c r="B28" s="9" t="s">
        <v>319</v>
      </c>
      <c r="C28" s="9" t="s">
        <v>165</v>
      </c>
      <c r="D28" s="128">
        <v>1</v>
      </c>
      <c r="E28" s="128">
        <v>3</v>
      </c>
      <c r="F28" s="128">
        <v>2</v>
      </c>
      <c r="G28" s="128">
        <v>3</v>
      </c>
      <c r="H28" s="128">
        <v>3</v>
      </c>
      <c r="I28" s="128"/>
      <c r="J28" s="128"/>
      <c r="K28" s="128"/>
      <c r="L28" s="129"/>
      <c r="M28" s="129"/>
      <c r="N28" s="129"/>
      <c r="O28" s="85">
        <f t="shared" si="0"/>
        <v>12</v>
      </c>
      <c r="P28" s="44">
        <f t="shared" si="1"/>
        <v>1</v>
      </c>
    </row>
    <row r="29" spans="1:16" x14ac:dyDescent="0.25">
      <c r="A29" s="64" t="s">
        <v>44</v>
      </c>
      <c r="B29" s="8" t="s">
        <v>166</v>
      </c>
      <c r="C29" s="46" t="s">
        <v>335</v>
      </c>
      <c r="D29" s="128">
        <v>1</v>
      </c>
      <c r="E29" s="128">
        <v>3</v>
      </c>
      <c r="F29" s="128">
        <v>2</v>
      </c>
      <c r="G29" s="128">
        <v>2</v>
      </c>
      <c r="H29" s="128">
        <v>3</v>
      </c>
      <c r="I29" s="128"/>
      <c r="J29" s="128"/>
      <c r="K29" s="128"/>
      <c r="L29" s="129"/>
      <c r="M29" s="129"/>
      <c r="N29" s="129"/>
      <c r="O29" s="85">
        <f t="shared" si="0"/>
        <v>11</v>
      </c>
      <c r="P29" s="44">
        <f t="shared" si="1"/>
        <v>0.91666666666666663</v>
      </c>
    </row>
    <row r="30" spans="1:16" x14ac:dyDescent="0.25">
      <c r="A30" s="64" t="s">
        <v>45</v>
      </c>
      <c r="B30" s="8" t="s">
        <v>250</v>
      </c>
      <c r="C30" s="46" t="s">
        <v>167</v>
      </c>
      <c r="D30" s="128"/>
      <c r="E30" s="128"/>
      <c r="F30" s="128"/>
      <c r="G30" s="128"/>
      <c r="H30" s="128"/>
      <c r="I30" s="128"/>
      <c r="J30" s="128"/>
      <c r="K30" s="128"/>
      <c r="L30" s="129"/>
      <c r="M30" s="129"/>
      <c r="N30" s="129"/>
      <c r="O30" s="85">
        <f t="shared" si="0"/>
        <v>0</v>
      </c>
      <c r="P30" s="44">
        <f t="shared" si="1"/>
        <v>0</v>
      </c>
    </row>
    <row r="31" spans="1:16" x14ac:dyDescent="0.25">
      <c r="A31" s="64" t="s">
        <v>46</v>
      </c>
      <c r="B31" s="8" t="s">
        <v>168</v>
      </c>
      <c r="C31" s="46" t="s">
        <v>169</v>
      </c>
      <c r="D31" s="128">
        <v>1</v>
      </c>
      <c r="E31" s="128"/>
      <c r="F31" s="128">
        <v>1</v>
      </c>
      <c r="G31" s="128">
        <v>1</v>
      </c>
      <c r="H31" s="128"/>
      <c r="I31" s="128"/>
      <c r="J31" s="128"/>
      <c r="K31" s="128"/>
      <c r="L31" s="129"/>
      <c r="M31" s="129"/>
      <c r="N31" s="129"/>
      <c r="O31" s="85">
        <f t="shared" si="0"/>
        <v>3</v>
      </c>
      <c r="P31" s="44">
        <f t="shared" si="1"/>
        <v>0.25</v>
      </c>
    </row>
    <row r="32" spans="1:16" x14ac:dyDescent="0.25">
      <c r="A32" s="47">
        <v>20</v>
      </c>
      <c r="B32" s="149" t="s">
        <v>318</v>
      </c>
      <c r="C32" s="150" t="s">
        <v>170</v>
      </c>
      <c r="D32" s="128">
        <v>1</v>
      </c>
      <c r="E32" s="128">
        <v>3</v>
      </c>
      <c r="F32" s="128">
        <v>2</v>
      </c>
      <c r="G32" s="128">
        <v>2</v>
      </c>
      <c r="H32" s="128">
        <v>3</v>
      </c>
      <c r="I32" s="128"/>
      <c r="J32" s="128"/>
      <c r="K32" s="128"/>
      <c r="L32" s="128"/>
      <c r="M32" s="128"/>
      <c r="N32" s="128"/>
      <c r="O32" s="85">
        <f t="shared" si="0"/>
        <v>11</v>
      </c>
      <c r="P32" s="44">
        <f t="shared" si="1"/>
        <v>0.91666666666666663</v>
      </c>
    </row>
    <row r="33" spans="1:16" x14ac:dyDescent="0.25">
      <c r="A33" s="15" t="s">
        <v>49</v>
      </c>
      <c r="B33" s="8" t="s">
        <v>171</v>
      </c>
      <c r="C33" s="8" t="s">
        <v>251</v>
      </c>
      <c r="D33" s="126">
        <v>1</v>
      </c>
      <c r="E33" s="126"/>
      <c r="F33" s="126"/>
      <c r="G33" s="126">
        <v>2</v>
      </c>
      <c r="H33" s="126">
        <v>1</v>
      </c>
      <c r="I33" s="126"/>
      <c r="J33" s="126"/>
      <c r="K33" s="126"/>
      <c r="L33" s="126"/>
      <c r="M33" s="126"/>
      <c r="N33" s="126"/>
      <c r="O33" s="85">
        <f t="shared" si="0"/>
        <v>4</v>
      </c>
      <c r="P33" s="44">
        <f t="shared" si="1"/>
        <v>0.33333333333333331</v>
      </c>
    </row>
    <row r="34" spans="1:16" x14ac:dyDescent="0.25">
      <c r="A34" s="15" t="s">
        <v>50</v>
      </c>
      <c r="B34" s="8" t="s">
        <v>252</v>
      </c>
      <c r="C34" s="8" t="s">
        <v>172</v>
      </c>
      <c r="D34" s="126">
        <v>1</v>
      </c>
      <c r="E34" s="126">
        <v>3</v>
      </c>
      <c r="F34" s="126">
        <v>2</v>
      </c>
      <c r="G34" s="126">
        <v>2</v>
      </c>
      <c r="H34" s="126">
        <v>3</v>
      </c>
      <c r="I34" s="126"/>
      <c r="J34" s="126"/>
      <c r="K34" s="126"/>
      <c r="L34" s="126"/>
      <c r="M34" s="126"/>
      <c r="N34" s="126"/>
      <c r="O34" s="85">
        <f t="shared" si="0"/>
        <v>11</v>
      </c>
      <c r="P34" s="44">
        <f t="shared" si="1"/>
        <v>0.91666666666666663</v>
      </c>
    </row>
    <row r="35" spans="1:16" x14ac:dyDescent="0.25">
      <c r="A35" s="47">
        <v>21</v>
      </c>
      <c r="B35" s="9" t="s">
        <v>317</v>
      </c>
      <c r="C35" s="10" t="s">
        <v>37</v>
      </c>
      <c r="D35" s="126">
        <v>1</v>
      </c>
      <c r="E35" s="126">
        <v>3</v>
      </c>
      <c r="F35" s="126">
        <v>2</v>
      </c>
      <c r="G35" s="126">
        <v>3</v>
      </c>
      <c r="H35" s="126">
        <v>3</v>
      </c>
      <c r="I35" s="126"/>
      <c r="J35" s="126"/>
      <c r="K35" s="126"/>
      <c r="L35" s="127"/>
      <c r="M35" s="127"/>
      <c r="N35" s="127"/>
      <c r="O35" s="85">
        <f t="shared" si="0"/>
        <v>12</v>
      </c>
      <c r="P35" s="44">
        <f t="shared" si="1"/>
        <v>1</v>
      </c>
    </row>
    <row r="36" spans="1:16" x14ac:dyDescent="0.25">
      <c r="A36" s="15" t="s">
        <v>51</v>
      </c>
      <c r="B36" s="8" t="s">
        <v>173</v>
      </c>
      <c r="C36" s="8" t="s">
        <v>174</v>
      </c>
      <c r="D36" s="126">
        <v>1</v>
      </c>
      <c r="E36" s="126">
        <v>1</v>
      </c>
      <c r="F36" s="126">
        <v>1</v>
      </c>
      <c r="G36" s="126">
        <v>3</v>
      </c>
      <c r="H36" s="126">
        <v>2</v>
      </c>
      <c r="I36" s="126"/>
      <c r="J36" s="126"/>
      <c r="K36" s="126"/>
      <c r="L36" s="127"/>
      <c r="M36" s="127"/>
      <c r="N36" s="127"/>
      <c r="O36" s="85">
        <f t="shared" si="0"/>
        <v>8</v>
      </c>
      <c r="P36" s="44">
        <f t="shared" si="1"/>
        <v>0.66666666666666663</v>
      </c>
    </row>
    <row r="37" spans="1:16" x14ac:dyDescent="0.25">
      <c r="A37" s="15" t="s">
        <v>52</v>
      </c>
      <c r="B37" s="8" t="s">
        <v>47</v>
      </c>
      <c r="C37" s="8" t="s">
        <v>48</v>
      </c>
      <c r="D37" s="126"/>
      <c r="E37" s="126"/>
      <c r="F37" s="126"/>
      <c r="G37" s="126"/>
      <c r="H37" s="126"/>
      <c r="I37" s="126"/>
      <c r="J37" s="126"/>
      <c r="K37" s="126"/>
      <c r="L37" s="127"/>
      <c r="M37" s="127"/>
      <c r="N37" s="127"/>
      <c r="O37" s="85">
        <f t="shared" si="0"/>
        <v>0</v>
      </c>
      <c r="P37" s="44">
        <f t="shared" si="1"/>
        <v>0</v>
      </c>
    </row>
    <row r="38" spans="1:16" x14ac:dyDescent="0.25">
      <c r="A38" s="15" t="s">
        <v>180</v>
      </c>
      <c r="B38" s="8" t="s">
        <v>277</v>
      </c>
      <c r="C38" s="8" t="s">
        <v>175</v>
      </c>
      <c r="D38" s="126">
        <v>1</v>
      </c>
      <c r="E38" s="126">
        <v>3</v>
      </c>
      <c r="F38" s="126">
        <v>1</v>
      </c>
      <c r="G38" s="126">
        <v>2</v>
      </c>
      <c r="H38" s="126">
        <v>1</v>
      </c>
      <c r="I38" s="126"/>
      <c r="J38" s="126"/>
      <c r="K38" s="126"/>
      <c r="L38" s="127"/>
      <c r="M38" s="127"/>
      <c r="N38" s="127"/>
      <c r="O38" s="85">
        <f t="shared" si="0"/>
        <v>8</v>
      </c>
      <c r="P38" s="44">
        <f t="shared" si="1"/>
        <v>0.66666666666666663</v>
      </c>
    </row>
    <row r="39" spans="1:16" x14ac:dyDescent="0.25">
      <c r="A39" s="47">
        <v>22</v>
      </c>
      <c r="B39" s="9" t="s">
        <v>316</v>
      </c>
      <c r="C39" s="9" t="s">
        <v>176</v>
      </c>
      <c r="D39" s="126">
        <v>1</v>
      </c>
      <c r="E39" s="126">
        <v>3</v>
      </c>
      <c r="F39" s="126">
        <v>2</v>
      </c>
      <c r="G39" s="126">
        <v>3</v>
      </c>
      <c r="H39" s="126">
        <v>3</v>
      </c>
      <c r="I39" s="126"/>
      <c r="J39" s="126"/>
      <c r="K39" s="126"/>
      <c r="L39" s="127"/>
      <c r="M39" s="127"/>
      <c r="N39" s="127"/>
      <c r="O39" s="85">
        <f t="shared" si="0"/>
        <v>12</v>
      </c>
      <c r="P39" s="44">
        <f t="shared" si="1"/>
        <v>1</v>
      </c>
    </row>
    <row r="40" spans="1:16" x14ac:dyDescent="0.25">
      <c r="A40" s="15" t="s">
        <v>53</v>
      </c>
      <c r="B40" s="8" t="s">
        <v>177</v>
      </c>
      <c r="C40" s="8" t="s">
        <v>178</v>
      </c>
      <c r="D40" s="126">
        <v>1</v>
      </c>
      <c r="E40" s="126">
        <v>1</v>
      </c>
      <c r="F40" s="126"/>
      <c r="G40" s="126">
        <v>2</v>
      </c>
      <c r="H40" s="126">
        <v>3</v>
      </c>
      <c r="I40" s="126"/>
      <c r="J40" s="126"/>
      <c r="K40" s="126"/>
      <c r="L40" s="127"/>
      <c r="M40" s="127"/>
      <c r="N40" s="127"/>
      <c r="O40" s="85">
        <f t="shared" si="0"/>
        <v>7</v>
      </c>
      <c r="P40" s="44">
        <f t="shared" si="1"/>
        <v>0.58333333333333337</v>
      </c>
    </row>
    <row r="41" spans="1:16" x14ac:dyDescent="0.25">
      <c r="A41" s="15" t="s">
        <v>54</v>
      </c>
      <c r="B41" s="8" t="s">
        <v>253</v>
      </c>
      <c r="C41" s="8" t="s">
        <v>179</v>
      </c>
      <c r="D41" s="126"/>
      <c r="E41" s="126"/>
      <c r="F41" s="126"/>
      <c r="G41" s="126"/>
      <c r="H41" s="126"/>
      <c r="I41" s="126"/>
      <c r="J41" s="126"/>
      <c r="K41" s="126"/>
      <c r="L41" s="127"/>
      <c r="M41" s="127"/>
      <c r="N41" s="127"/>
      <c r="O41" s="85">
        <f t="shared" si="0"/>
        <v>0</v>
      </c>
      <c r="P41" s="44">
        <f t="shared" si="1"/>
        <v>0</v>
      </c>
    </row>
    <row r="42" spans="1:16" x14ac:dyDescent="0.25">
      <c r="A42" s="15" t="s">
        <v>55</v>
      </c>
      <c r="B42" s="8" t="s">
        <v>181</v>
      </c>
      <c r="C42" s="46" t="s">
        <v>182</v>
      </c>
      <c r="D42" s="126"/>
      <c r="E42" s="126">
        <v>3</v>
      </c>
      <c r="F42" s="126">
        <v>2</v>
      </c>
      <c r="G42" s="126">
        <v>3</v>
      </c>
      <c r="H42" s="126">
        <v>3</v>
      </c>
      <c r="I42" s="126"/>
      <c r="J42" s="126"/>
      <c r="K42" s="126"/>
      <c r="L42" s="127"/>
      <c r="M42" s="127"/>
      <c r="N42" s="127"/>
      <c r="O42" s="85">
        <f t="shared" si="0"/>
        <v>11</v>
      </c>
      <c r="P42" s="44">
        <f t="shared" si="1"/>
        <v>0.91666666666666663</v>
      </c>
    </row>
    <row r="43" spans="1:16" x14ac:dyDescent="0.25">
      <c r="A43" s="47">
        <v>23</v>
      </c>
      <c r="B43" s="9" t="s">
        <v>315</v>
      </c>
      <c r="C43" s="10" t="s">
        <v>183</v>
      </c>
      <c r="D43" s="126">
        <v>1</v>
      </c>
      <c r="E43" s="126">
        <v>3</v>
      </c>
      <c r="F43" s="126">
        <v>1</v>
      </c>
      <c r="G43" s="126">
        <v>3</v>
      </c>
      <c r="H43" s="126">
        <v>3</v>
      </c>
      <c r="I43" s="126"/>
      <c r="J43" s="126"/>
      <c r="K43" s="126"/>
      <c r="L43" s="127"/>
      <c r="M43" s="127"/>
      <c r="N43" s="127"/>
      <c r="O43" s="85">
        <f t="shared" si="0"/>
        <v>11</v>
      </c>
      <c r="P43" s="44">
        <f t="shared" si="1"/>
        <v>0.91666666666666663</v>
      </c>
    </row>
    <row r="44" spans="1:16" x14ac:dyDescent="0.25">
      <c r="A44" s="15" t="s">
        <v>56</v>
      </c>
      <c r="B44" s="8" t="s">
        <v>184</v>
      </c>
      <c r="C44" s="8" t="s">
        <v>91</v>
      </c>
      <c r="D44" s="126"/>
      <c r="E44" s="126"/>
      <c r="F44" s="126"/>
      <c r="G44" s="126"/>
      <c r="H44" s="126"/>
      <c r="I44" s="126"/>
      <c r="J44" s="126"/>
      <c r="K44" s="126"/>
      <c r="L44" s="127"/>
      <c r="M44" s="127"/>
      <c r="N44" s="127"/>
      <c r="O44" s="85">
        <f t="shared" si="0"/>
        <v>0</v>
      </c>
      <c r="P44" s="44">
        <f t="shared" si="1"/>
        <v>0</v>
      </c>
    </row>
    <row r="45" spans="1:16" x14ac:dyDescent="0.25">
      <c r="A45" s="15" t="s">
        <v>57</v>
      </c>
      <c r="B45" s="8" t="s">
        <v>254</v>
      </c>
      <c r="C45" s="8" t="s">
        <v>185</v>
      </c>
      <c r="D45" s="126">
        <v>1</v>
      </c>
      <c r="E45" s="126">
        <v>3</v>
      </c>
      <c r="F45" s="126">
        <v>2</v>
      </c>
      <c r="G45" s="126">
        <v>3</v>
      </c>
      <c r="H45" s="126">
        <v>3</v>
      </c>
      <c r="I45" s="126"/>
      <c r="J45" s="126"/>
      <c r="K45" s="126"/>
      <c r="L45" s="127"/>
      <c r="M45" s="127"/>
      <c r="N45" s="127"/>
      <c r="O45" s="85">
        <f t="shared" si="0"/>
        <v>12</v>
      </c>
      <c r="P45" s="44">
        <f t="shared" si="1"/>
        <v>1</v>
      </c>
    </row>
    <row r="46" spans="1:16" x14ac:dyDescent="0.25">
      <c r="A46" s="15" t="s">
        <v>58</v>
      </c>
      <c r="B46" s="8" t="s">
        <v>255</v>
      </c>
      <c r="C46" s="8" t="s">
        <v>285</v>
      </c>
      <c r="D46" s="126"/>
      <c r="E46" s="126"/>
      <c r="F46" s="126"/>
      <c r="G46" s="126"/>
      <c r="H46" s="126"/>
      <c r="I46" s="126"/>
      <c r="J46" s="126"/>
      <c r="K46" s="126"/>
      <c r="L46" s="127"/>
      <c r="M46" s="127"/>
      <c r="N46" s="127"/>
      <c r="O46" s="85">
        <f t="shared" si="0"/>
        <v>0</v>
      </c>
      <c r="P46" s="44">
        <f t="shared" si="1"/>
        <v>0</v>
      </c>
    </row>
    <row r="47" spans="1:16" ht="15.75" thickBot="1" x14ac:dyDescent="0.3">
      <c r="A47" s="27"/>
      <c r="B47" s="11"/>
      <c r="C47" s="152" t="s">
        <v>295</v>
      </c>
      <c r="D47" s="87">
        <f>SUM(D5:D46)</f>
        <v>28</v>
      </c>
      <c r="E47" s="87">
        <f t="shared" ref="E47:O47" si="2">SUM(E5:E46)</f>
        <v>68</v>
      </c>
      <c r="F47" s="87">
        <f t="shared" si="2"/>
        <v>46</v>
      </c>
      <c r="G47" s="87">
        <f t="shared" si="2"/>
        <v>73</v>
      </c>
      <c r="H47" s="87">
        <f t="shared" si="2"/>
        <v>76</v>
      </c>
      <c r="I47" s="87">
        <f t="shared" si="2"/>
        <v>0</v>
      </c>
      <c r="J47" s="87">
        <f t="shared" si="2"/>
        <v>0</v>
      </c>
      <c r="K47" s="87">
        <f t="shared" si="2"/>
        <v>0</v>
      </c>
      <c r="L47" s="87">
        <f t="shared" si="2"/>
        <v>0</v>
      </c>
      <c r="M47" s="87">
        <f t="shared" si="2"/>
        <v>0</v>
      </c>
      <c r="N47" s="87">
        <f t="shared" si="2"/>
        <v>0</v>
      </c>
      <c r="O47" s="87">
        <f t="shared" si="2"/>
        <v>291</v>
      </c>
      <c r="P47" s="159"/>
    </row>
    <row r="48" spans="1:16" ht="15.75" thickBot="1" x14ac:dyDescent="0.3">
      <c r="A48" s="25"/>
      <c r="B48" s="25"/>
      <c r="C48" s="25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25"/>
      <c r="P48" s="25"/>
    </row>
    <row r="49" spans="1:16" ht="15.75" thickBot="1" x14ac:dyDescent="0.3">
      <c r="A49" s="25"/>
      <c r="B49" s="166" t="s">
        <v>94</v>
      </c>
      <c r="C49" s="167"/>
      <c r="D49" s="143">
        <v>24</v>
      </c>
      <c r="E49" s="146" t="s">
        <v>301</v>
      </c>
      <c r="F49" s="88">
        <v>7</v>
      </c>
      <c r="G49" s="148" t="s">
        <v>336</v>
      </c>
      <c r="H49" s="88">
        <v>2</v>
      </c>
      <c r="I49" s="88"/>
      <c r="J49" s="88"/>
      <c r="K49" s="88"/>
      <c r="L49" s="88"/>
      <c r="M49" s="88"/>
      <c r="N49" s="89"/>
      <c r="O49" s="7"/>
      <c r="P49" s="19"/>
    </row>
    <row r="50" spans="1:16" x14ac:dyDescent="0.25">
      <c r="A50" s="25"/>
      <c r="B50" s="13"/>
      <c r="C50" s="13"/>
      <c r="D50" s="144"/>
      <c r="E50" s="145">
        <v>17</v>
      </c>
      <c r="F50" s="113" t="s">
        <v>304</v>
      </c>
      <c r="G50" s="100">
        <v>19</v>
      </c>
      <c r="H50" s="91">
        <v>9</v>
      </c>
      <c r="I50" s="91"/>
      <c r="J50" s="91"/>
      <c r="K50" s="91"/>
      <c r="L50" s="113"/>
      <c r="M50" s="91"/>
      <c r="N50" s="92"/>
      <c r="O50" s="7"/>
      <c r="P50" s="25"/>
    </row>
    <row r="51" spans="1:16" x14ac:dyDescent="0.25">
      <c r="A51" s="25"/>
      <c r="B51" s="13"/>
      <c r="C51" s="13"/>
      <c r="D51" s="90"/>
      <c r="E51" s="91">
        <v>31</v>
      </c>
      <c r="F51" s="91"/>
      <c r="G51" s="91">
        <v>26</v>
      </c>
      <c r="H51" s="91">
        <v>30</v>
      </c>
      <c r="I51" s="91"/>
      <c r="J51" s="91"/>
      <c r="K51" s="91"/>
      <c r="L51" s="91"/>
      <c r="M51" s="91"/>
      <c r="N51" s="92"/>
      <c r="O51" s="7"/>
      <c r="P51" s="25"/>
    </row>
    <row r="52" spans="1:16" x14ac:dyDescent="0.25">
      <c r="A52" s="25"/>
      <c r="B52" s="18"/>
      <c r="C52" s="25"/>
      <c r="D52" s="90"/>
      <c r="E52" s="91"/>
      <c r="F52" s="91"/>
      <c r="G52" s="91"/>
      <c r="H52" s="91"/>
      <c r="I52" s="91"/>
      <c r="J52" s="91"/>
      <c r="K52" s="91"/>
      <c r="L52" s="91"/>
      <c r="M52" s="91"/>
      <c r="N52" s="92"/>
      <c r="O52" s="7"/>
      <c r="P52" s="25"/>
    </row>
    <row r="53" spans="1:16" ht="15.75" thickBot="1" x14ac:dyDescent="0.3">
      <c r="A53" s="25"/>
      <c r="B53" s="13"/>
      <c r="C53" s="25"/>
      <c r="D53" s="93"/>
      <c r="E53" s="94"/>
      <c r="F53" s="94"/>
      <c r="G53" s="94"/>
      <c r="H53" s="94"/>
      <c r="I53" s="94"/>
      <c r="J53" s="94"/>
      <c r="K53" s="94"/>
      <c r="L53" s="94"/>
      <c r="M53" s="94"/>
      <c r="N53" s="95"/>
      <c r="O53" s="7"/>
      <c r="P53" s="25"/>
    </row>
    <row r="54" spans="1:16" x14ac:dyDescent="0.25">
      <c r="A54" s="25"/>
      <c r="B54" s="13"/>
      <c r="C54" s="13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25"/>
    </row>
    <row r="55" spans="1:16" x14ac:dyDescent="0.25">
      <c r="A55" s="25"/>
      <c r="B55" s="18"/>
      <c r="C55" s="18"/>
      <c r="D55" s="57"/>
      <c r="E55" s="57"/>
      <c r="F55" s="58"/>
      <c r="G55" s="58"/>
      <c r="H55" s="58"/>
      <c r="I55" s="57"/>
      <c r="J55" s="57"/>
      <c r="K55" s="57"/>
      <c r="L55" s="57"/>
      <c r="M55" s="57"/>
      <c r="N55" s="7"/>
      <c r="O55" s="7"/>
      <c r="P55" s="25"/>
    </row>
    <row r="56" spans="1:16" x14ac:dyDescent="0.25">
      <c r="A56" s="25"/>
      <c r="B56" s="13" t="s">
        <v>147</v>
      </c>
      <c r="C56" s="13"/>
      <c r="D56" s="57"/>
      <c r="E56" s="63"/>
      <c r="F56" s="58"/>
      <c r="G56" s="58"/>
      <c r="H56" s="58"/>
      <c r="I56" s="58"/>
      <c r="J56" s="58"/>
      <c r="K56" s="58"/>
      <c r="L56" s="58"/>
      <c r="M56" s="58"/>
      <c r="N56" s="7"/>
      <c r="O56" s="7"/>
      <c r="P56" s="25"/>
    </row>
    <row r="57" spans="1:16" x14ac:dyDescent="0.25">
      <c r="A57" s="25"/>
      <c r="B57" s="28"/>
      <c r="C57" s="25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7"/>
      <c r="P57" s="25"/>
    </row>
    <row r="58" spans="1:16" x14ac:dyDescent="0.25">
      <c r="A58" s="25"/>
      <c r="B58" s="18"/>
      <c r="C58" s="18"/>
      <c r="D58" s="57"/>
      <c r="E58" s="57"/>
      <c r="F58" s="57"/>
      <c r="G58" s="57"/>
      <c r="H58" s="57"/>
      <c r="I58" s="57"/>
      <c r="J58" s="57"/>
      <c r="K58" s="57"/>
      <c r="L58" s="58"/>
      <c r="M58" s="58"/>
      <c r="N58" s="58"/>
      <c r="O58" s="57"/>
      <c r="P58" s="25"/>
    </row>
    <row r="59" spans="1:16" x14ac:dyDescent="0.25">
      <c r="A59" s="35"/>
      <c r="B59" s="35"/>
      <c r="C59" s="35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57"/>
      <c r="P59" s="35"/>
    </row>
    <row r="60" spans="1:16" x14ac:dyDescent="0.25">
      <c r="A60" s="35"/>
      <c r="B60" s="18"/>
      <c r="C60" s="18"/>
      <c r="D60" s="17"/>
      <c r="E60" s="17"/>
      <c r="F60" s="7"/>
      <c r="G60" s="7"/>
      <c r="H60" s="7"/>
      <c r="I60" s="7"/>
      <c r="J60" s="7"/>
      <c r="K60" s="7"/>
      <c r="L60" s="7"/>
      <c r="M60" s="7"/>
      <c r="N60" s="7"/>
      <c r="O60" s="7"/>
      <c r="P60" s="35"/>
    </row>
    <row r="61" spans="1:16" x14ac:dyDescent="0.2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</row>
    <row r="62" spans="1:16" x14ac:dyDescent="0.2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</row>
    <row r="63" spans="1:16" x14ac:dyDescent="0.2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</row>
    <row r="64" spans="1:16" x14ac:dyDescent="0.2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</row>
    <row r="65" spans="1:16" x14ac:dyDescent="0.2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</row>
    <row r="66" spans="1:16" x14ac:dyDescent="0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</row>
    <row r="67" spans="1:16" x14ac:dyDescent="0.25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</row>
    <row r="68" spans="1:16" x14ac:dyDescent="0.25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</row>
    <row r="69" spans="1:16" x14ac:dyDescent="0.25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</row>
    <row r="70" spans="1:16" x14ac:dyDescent="0.25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</row>
    <row r="71" spans="1:16" x14ac:dyDescent="0.25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</row>
    <row r="72" spans="1:16" x14ac:dyDescent="0.25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</row>
    <row r="73" spans="1:16" x14ac:dyDescent="0.25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</row>
    <row r="74" spans="1:16" x14ac:dyDescent="0.25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</row>
    <row r="75" spans="1:16" x14ac:dyDescent="0.2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</row>
    <row r="76" spans="1:16" x14ac:dyDescent="0.25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</row>
    <row r="77" spans="1:16" x14ac:dyDescent="0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</row>
    <row r="78" spans="1:16" x14ac:dyDescent="0.2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</row>
    <row r="79" spans="1:16" x14ac:dyDescent="0.2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</row>
    <row r="80" spans="1:16" x14ac:dyDescent="0.2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</row>
    <row r="81" spans="1:16" x14ac:dyDescent="0.2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</row>
    <row r="82" spans="1:16" x14ac:dyDescent="0.2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</row>
    <row r="83" spans="1:16" x14ac:dyDescent="0.2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</row>
    <row r="84" spans="1:16" x14ac:dyDescent="0.2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</row>
    <row r="85" spans="1:16" x14ac:dyDescent="0.2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</row>
    <row r="86" spans="1:16" x14ac:dyDescent="0.2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</row>
    <row r="87" spans="1:16" x14ac:dyDescent="0.2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</row>
  </sheetData>
  <mergeCells count="4">
    <mergeCell ref="B49:C49"/>
    <mergeCell ref="B3:C3"/>
    <mergeCell ref="D3:O3"/>
    <mergeCell ref="O2:P2"/>
  </mergeCells>
  <pageMargins left="0.19685039370078741" right="0.31496062992125984" top="0.15748031496062992" bottom="0.15748031496062992" header="0.11811023622047245" footer="0.11811023622047245"/>
  <pageSetup paperSize="9" scale="9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tabSelected="1" zoomScaleNormal="100" zoomScalePageLayoutView="78" workbookViewId="0">
      <selection activeCell="T38" sqref="T38"/>
    </sheetView>
  </sheetViews>
  <sheetFormatPr baseColWidth="10" defaultRowHeight="15" x14ac:dyDescent="0.25"/>
  <cols>
    <col min="1" max="1" width="3.7109375" customWidth="1"/>
    <col min="2" max="2" width="22.5703125" customWidth="1"/>
    <col min="3" max="3" width="19.140625" customWidth="1"/>
    <col min="4" max="14" width="3.7109375" customWidth="1"/>
    <col min="15" max="15" width="4.7109375" customWidth="1"/>
    <col min="16" max="16" width="7.7109375" customWidth="1"/>
  </cols>
  <sheetData>
    <row r="1" spans="1:17" ht="18.75" x14ac:dyDescent="0.25">
      <c r="A1" s="34"/>
      <c r="B1" s="52" t="s">
        <v>0</v>
      </c>
      <c r="C1" s="34"/>
      <c r="D1" s="33"/>
      <c r="E1" s="29"/>
      <c r="F1" s="34"/>
      <c r="G1" s="29"/>
      <c r="H1" s="30"/>
      <c r="I1" s="29"/>
      <c r="J1" s="29"/>
      <c r="K1" s="29"/>
      <c r="L1" s="29"/>
      <c r="M1" s="29"/>
      <c r="N1" s="29"/>
      <c r="O1" s="29"/>
      <c r="P1" s="14"/>
      <c r="Q1" s="25"/>
    </row>
    <row r="2" spans="1:17" ht="20.25" x14ac:dyDescent="0.4">
      <c r="A2" s="34"/>
      <c r="B2" s="55" t="s">
        <v>280</v>
      </c>
      <c r="C2" s="53"/>
      <c r="D2" s="33"/>
      <c r="E2" s="29"/>
      <c r="F2" s="34"/>
      <c r="G2" s="29"/>
      <c r="H2" s="30"/>
      <c r="I2" s="29"/>
      <c r="J2" s="29"/>
      <c r="K2" s="29"/>
      <c r="L2" s="29"/>
      <c r="M2" s="29"/>
      <c r="N2" s="29"/>
      <c r="O2" s="168" t="s">
        <v>297</v>
      </c>
      <c r="P2" s="169"/>
      <c r="Q2" s="25"/>
    </row>
    <row r="3" spans="1:17" ht="21.75" customHeight="1" thickBot="1" x14ac:dyDescent="0.3">
      <c r="A3" s="163" t="s">
        <v>186</v>
      </c>
      <c r="B3" s="163"/>
      <c r="C3" s="163"/>
      <c r="D3" s="160" t="s">
        <v>303</v>
      </c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32"/>
      <c r="Q3" s="25"/>
    </row>
    <row r="4" spans="1:17" ht="15.75" thickBot="1" x14ac:dyDescent="0.3">
      <c r="A4" s="20"/>
      <c r="B4" s="42" t="s">
        <v>92</v>
      </c>
      <c r="C4" s="43" t="s">
        <v>93</v>
      </c>
      <c r="D4" s="21" t="s">
        <v>84</v>
      </c>
      <c r="E4" s="21" t="s">
        <v>85</v>
      </c>
      <c r="F4" s="21" t="s">
        <v>86</v>
      </c>
      <c r="G4" s="21" t="s">
        <v>85</v>
      </c>
      <c r="H4" s="21" t="s">
        <v>87</v>
      </c>
      <c r="I4" s="21" t="s">
        <v>87</v>
      </c>
      <c r="J4" s="21" t="s">
        <v>86</v>
      </c>
      <c r="K4" s="21" t="s">
        <v>88</v>
      </c>
      <c r="L4" s="21" t="s">
        <v>89</v>
      </c>
      <c r="M4" s="21" t="s">
        <v>90</v>
      </c>
      <c r="N4" s="21" t="s">
        <v>98</v>
      </c>
      <c r="O4" s="22" t="s">
        <v>80</v>
      </c>
      <c r="P4" s="23" t="s">
        <v>81</v>
      </c>
      <c r="Q4" s="25"/>
    </row>
    <row r="5" spans="1:17" ht="15" customHeight="1" x14ac:dyDescent="0.25">
      <c r="A5" s="61">
        <v>24</v>
      </c>
      <c r="B5" s="78" t="s">
        <v>327</v>
      </c>
      <c r="C5" s="79" t="s">
        <v>281</v>
      </c>
      <c r="D5" s="130">
        <v>1</v>
      </c>
      <c r="E5" s="130">
        <v>1</v>
      </c>
      <c r="F5" s="130">
        <v>2</v>
      </c>
      <c r="G5" s="130">
        <v>2</v>
      </c>
      <c r="H5" s="130">
        <v>2</v>
      </c>
      <c r="I5" s="130"/>
      <c r="J5" s="130"/>
      <c r="K5" s="130"/>
      <c r="L5" s="131"/>
      <c r="M5" s="131"/>
      <c r="N5" s="131"/>
      <c r="O5" s="85">
        <f>SUM(D5:N5)</f>
        <v>8</v>
      </c>
      <c r="P5" s="44">
        <f>+O5/12</f>
        <v>0.66666666666666663</v>
      </c>
      <c r="Q5" s="25"/>
    </row>
    <row r="6" spans="1:17" x14ac:dyDescent="0.25">
      <c r="A6" s="15" t="s">
        <v>187</v>
      </c>
      <c r="B6" s="8" t="s">
        <v>68</v>
      </c>
      <c r="C6" s="8" t="s">
        <v>69</v>
      </c>
      <c r="D6" s="132">
        <v>1</v>
      </c>
      <c r="E6" s="132">
        <v>3</v>
      </c>
      <c r="F6" s="132">
        <v>2</v>
      </c>
      <c r="G6" s="132">
        <v>2</v>
      </c>
      <c r="H6" s="132">
        <v>2</v>
      </c>
      <c r="I6" s="132"/>
      <c r="J6" s="130"/>
      <c r="K6" s="130"/>
      <c r="L6" s="131"/>
      <c r="M6" s="131"/>
      <c r="N6" s="131"/>
      <c r="O6" s="85">
        <f t="shared" ref="O6:O35" si="0">SUM(D6:N6)</f>
        <v>10</v>
      </c>
      <c r="P6" s="44">
        <f t="shared" ref="P6:P36" si="1">+O6/12</f>
        <v>0.83333333333333337</v>
      </c>
      <c r="Q6" s="25"/>
    </row>
    <row r="7" spans="1:17" x14ac:dyDescent="0.25">
      <c r="A7" s="15" t="s">
        <v>188</v>
      </c>
      <c r="B7" s="8" t="s">
        <v>189</v>
      </c>
      <c r="C7" s="8" t="s">
        <v>190</v>
      </c>
      <c r="D7" s="132">
        <v>1</v>
      </c>
      <c r="E7" s="132">
        <v>2</v>
      </c>
      <c r="F7" s="132">
        <v>2</v>
      </c>
      <c r="G7" s="132">
        <v>1</v>
      </c>
      <c r="H7" s="132">
        <v>2</v>
      </c>
      <c r="I7" s="132"/>
      <c r="J7" s="130"/>
      <c r="K7" s="130"/>
      <c r="L7" s="131"/>
      <c r="M7" s="131"/>
      <c r="N7" s="131"/>
      <c r="O7" s="85">
        <f t="shared" si="0"/>
        <v>8</v>
      </c>
      <c r="P7" s="44">
        <f t="shared" si="1"/>
        <v>0.66666666666666663</v>
      </c>
      <c r="Q7" s="25"/>
    </row>
    <row r="8" spans="1:17" x14ac:dyDescent="0.25">
      <c r="A8" s="15" t="s">
        <v>59</v>
      </c>
      <c r="B8" s="8" t="s">
        <v>191</v>
      </c>
      <c r="C8" s="8" t="s">
        <v>192</v>
      </c>
      <c r="D8" s="132"/>
      <c r="E8" s="132"/>
      <c r="F8" s="132"/>
      <c r="G8" s="132"/>
      <c r="H8" s="132"/>
      <c r="I8" s="132"/>
      <c r="J8" s="130"/>
      <c r="K8" s="130"/>
      <c r="L8" s="131"/>
      <c r="M8" s="131"/>
      <c r="N8" s="131"/>
      <c r="O8" s="85">
        <f t="shared" si="0"/>
        <v>0</v>
      </c>
      <c r="P8" s="44">
        <f t="shared" si="1"/>
        <v>0</v>
      </c>
      <c r="Q8" s="25"/>
    </row>
    <row r="9" spans="1:17" x14ac:dyDescent="0.25">
      <c r="A9" s="47">
        <v>25</v>
      </c>
      <c r="B9" s="9" t="s">
        <v>328</v>
      </c>
      <c r="C9" s="10" t="s">
        <v>193</v>
      </c>
      <c r="D9" s="171">
        <v>1</v>
      </c>
      <c r="E9" s="171">
        <v>3</v>
      </c>
      <c r="F9" s="171">
        <v>2</v>
      </c>
      <c r="G9" s="171">
        <v>1</v>
      </c>
      <c r="H9" s="171">
        <v>2</v>
      </c>
      <c r="I9" s="171"/>
      <c r="J9" s="136"/>
      <c r="K9" s="136"/>
      <c r="L9" s="131"/>
      <c r="M9" s="131"/>
      <c r="N9" s="131"/>
      <c r="O9" s="85">
        <f t="shared" si="0"/>
        <v>9</v>
      </c>
      <c r="P9" s="44">
        <f t="shared" si="1"/>
        <v>0.75</v>
      </c>
      <c r="Q9" s="25"/>
    </row>
    <row r="10" spans="1:17" x14ac:dyDescent="0.25">
      <c r="A10" s="80" t="s">
        <v>60</v>
      </c>
      <c r="B10" s="8" t="s">
        <v>221</v>
      </c>
      <c r="C10" s="46" t="s">
        <v>282</v>
      </c>
      <c r="D10" s="133">
        <v>1</v>
      </c>
      <c r="E10" s="133">
        <v>3</v>
      </c>
      <c r="F10" s="133">
        <v>2</v>
      </c>
      <c r="G10" s="133">
        <v>3</v>
      </c>
      <c r="H10" s="133">
        <v>3</v>
      </c>
      <c r="I10" s="133"/>
      <c r="J10" s="134"/>
      <c r="K10" s="134"/>
      <c r="L10" s="131"/>
      <c r="M10" s="131"/>
      <c r="N10" s="131"/>
      <c r="O10" s="85">
        <f t="shared" si="0"/>
        <v>12</v>
      </c>
      <c r="P10" s="44">
        <f t="shared" si="1"/>
        <v>1</v>
      </c>
      <c r="Q10" s="25"/>
    </row>
    <row r="11" spans="1:17" x14ac:dyDescent="0.25">
      <c r="A11" s="80" t="s">
        <v>61</v>
      </c>
      <c r="B11" s="8" t="s">
        <v>222</v>
      </c>
      <c r="C11" s="46" t="s">
        <v>194</v>
      </c>
      <c r="D11" s="133">
        <v>1</v>
      </c>
      <c r="E11" s="133">
        <v>2</v>
      </c>
      <c r="F11" s="133">
        <v>2</v>
      </c>
      <c r="G11" s="133">
        <v>2</v>
      </c>
      <c r="H11" s="133">
        <v>2</v>
      </c>
      <c r="I11" s="133"/>
      <c r="J11" s="134"/>
      <c r="K11" s="134"/>
      <c r="L11" s="131"/>
      <c r="M11" s="131"/>
      <c r="N11" s="131"/>
      <c r="O11" s="85">
        <f t="shared" si="0"/>
        <v>9</v>
      </c>
      <c r="P11" s="44">
        <f t="shared" si="1"/>
        <v>0.75</v>
      </c>
      <c r="Q11" s="25"/>
    </row>
    <row r="12" spans="1:17" x14ac:dyDescent="0.25">
      <c r="A12" s="64" t="s">
        <v>62</v>
      </c>
      <c r="B12" s="8" t="s">
        <v>223</v>
      </c>
      <c r="C12" s="8" t="s">
        <v>195</v>
      </c>
      <c r="D12" s="132">
        <v>1</v>
      </c>
      <c r="E12" s="132">
        <v>3</v>
      </c>
      <c r="F12" s="132">
        <v>2</v>
      </c>
      <c r="G12" s="132">
        <v>3</v>
      </c>
      <c r="H12" s="132">
        <v>3</v>
      </c>
      <c r="I12" s="132"/>
      <c r="J12" s="130"/>
      <c r="K12" s="130"/>
      <c r="L12" s="131"/>
      <c r="M12" s="131"/>
      <c r="N12" s="131"/>
      <c r="O12" s="85">
        <f t="shared" si="0"/>
        <v>12</v>
      </c>
      <c r="P12" s="44">
        <f t="shared" si="1"/>
        <v>1</v>
      </c>
      <c r="Q12" s="25"/>
    </row>
    <row r="13" spans="1:17" x14ac:dyDescent="0.25">
      <c r="A13" s="47">
        <v>26</v>
      </c>
      <c r="B13" s="9" t="s">
        <v>329</v>
      </c>
      <c r="C13" s="10" t="s">
        <v>79</v>
      </c>
      <c r="D13" s="133">
        <v>1</v>
      </c>
      <c r="E13" s="133">
        <v>3</v>
      </c>
      <c r="F13" s="133">
        <v>2</v>
      </c>
      <c r="G13" s="133">
        <v>3</v>
      </c>
      <c r="H13" s="133">
        <v>3</v>
      </c>
      <c r="I13" s="133"/>
      <c r="J13" s="134"/>
      <c r="K13" s="134"/>
      <c r="L13" s="135"/>
      <c r="M13" s="135"/>
      <c r="N13" s="135"/>
      <c r="O13" s="85">
        <f t="shared" si="0"/>
        <v>12</v>
      </c>
      <c r="P13" s="44">
        <f t="shared" si="1"/>
        <v>1</v>
      </c>
      <c r="Q13" s="25"/>
    </row>
    <row r="14" spans="1:17" x14ac:dyDescent="0.25">
      <c r="A14" s="15" t="s">
        <v>63</v>
      </c>
      <c r="B14" s="8" t="s">
        <v>196</v>
      </c>
      <c r="C14" s="8" t="s">
        <v>224</v>
      </c>
      <c r="D14" s="132"/>
      <c r="E14" s="132">
        <v>2</v>
      </c>
      <c r="F14" s="132">
        <v>2</v>
      </c>
      <c r="G14" s="132">
        <v>2</v>
      </c>
      <c r="H14" s="132">
        <v>3</v>
      </c>
      <c r="I14" s="132"/>
      <c r="J14" s="136"/>
      <c r="K14" s="136"/>
      <c r="L14" s="137"/>
      <c r="M14" s="137"/>
      <c r="N14" s="137"/>
      <c r="O14" s="85">
        <f t="shared" si="0"/>
        <v>9</v>
      </c>
      <c r="P14" s="44">
        <f t="shared" si="1"/>
        <v>0.75</v>
      </c>
      <c r="Q14" s="25"/>
    </row>
    <row r="15" spans="1:17" x14ac:dyDescent="0.25">
      <c r="A15" s="15" t="s">
        <v>64</v>
      </c>
      <c r="B15" s="8" t="s">
        <v>225</v>
      </c>
      <c r="C15" s="8" t="s">
        <v>226</v>
      </c>
      <c r="D15" s="132">
        <v>1</v>
      </c>
      <c r="E15" s="132">
        <v>1</v>
      </c>
      <c r="F15" s="132">
        <v>1</v>
      </c>
      <c r="G15" s="132">
        <v>2</v>
      </c>
      <c r="H15" s="132">
        <v>3</v>
      </c>
      <c r="I15" s="132"/>
      <c r="J15" s="130"/>
      <c r="K15" s="130"/>
      <c r="L15" s="131"/>
      <c r="M15" s="131"/>
      <c r="N15" s="131"/>
      <c r="O15" s="85">
        <f t="shared" si="0"/>
        <v>8</v>
      </c>
      <c r="P15" s="44">
        <f t="shared" si="1"/>
        <v>0.66666666666666663</v>
      </c>
      <c r="Q15" s="25"/>
    </row>
    <row r="16" spans="1:17" x14ac:dyDescent="0.25">
      <c r="A16" s="15" t="s">
        <v>65</v>
      </c>
      <c r="B16" s="8" t="s">
        <v>197</v>
      </c>
      <c r="C16" s="8" t="s">
        <v>227</v>
      </c>
      <c r="D16" s="132"/>
      <c r="E16" s="132"/>
      <c r="F16" s="132"/>
      <c r="G16" s="132"/>
      <c r="H16" s="132"/>
      <c r="I16" s="132"/>
      <c r="J16" s="130"/>
      <c r="K16" s="130"/>
      <c r="L16" s="131"/>
      <c r="M16" s="131"/>
      <c r="N16" s="131"/>
      <c r="O16" s="85">
        <f t="shared" si="0"/>
        <v>0</v>
      </c>
      <c r="P16" s="44">
        <f t="shared" si="1"/>
        <v>0</v>
      </c>
      <c r="Q16" s="25"/>
    </row>
    <row r="17" spans="1:17" x14ac:dyDescent="0.25">
      <c r="A17" s="47">
        <v>27</v>
      </c>
      <c r="B17" s="9" t="s">
        <v>330</v>
      </c>
      <c r="C17" s="10" t="s">
        <v>198</v>
      </c>
      <c r="D17" s="132">
        <v>1</v>
      </c>
      <c r="E17" s="132">
        <v>3</v>
      </c>
      <c r="F17" s="132">
        <v>1</v>
      </c>
      <c r="G17" s="132">
        <v>1</v>
      </c>
      <c r="H17" s="132">
        <v>2</v>
      </c>
      <c r="I17" s="132"/>
      <c r="J17" s="130"/>
      <c r="K17" s="130"/>
      <c r="L17" s="131"/>
      <c r="M17" s="131"/>
      <c r="N17" s="131"/>
      <c r="O17" s="85">
        <f t="shared" si="0"/>
        <v>8</v>
      </c>
      <c r="P17" s="44">
        <f t="shared" si="1"/>
        <v>0.66666666666666663</v>
      </c>
      <c r="Q17" s="25"/>
    </row>
    <row r="18" spans="1:17" x14ac:dyDescent="0.25">
      <c r="A18" s="15" t="s">
        <v>66</v>
      </c>
      <c r="B18" s="8" t="s">
        <v>200</v>
      </c>
      <c r="C18" s="8" t="s">
        <v>201</v>
      </c>
      <c r="D18" s="132">
        <v>1</v>
      </c>
      <c r="E18" s="132">
        <v>3</v>
      </c>
      <c r="F18" s="132">
        <v>2</v>
      </c>
      <c r="G18" s="132">
        <v>3</v>
      </c>
      <c r="H18" s="132">
        <v>1</v>
      </c>
      <c r="I18" s="132"/>
      <c r="J18" s="130"/>
      <c r="K18" s="130"/>
      <c r="L18" s="131"/>
      <c r="M18" s="131"/>
      <c r="N18" s="131"/>
      <c r="O18" s="85">
        <f t="shared" si="0"/>
        <v>10</v>
      </c>
      <c r="P18" s="44">
        <f t="shared" si="1"/>
        <v>0.83333333333333337</v>
      </c>
      <c r="Q18" s="25"/>
    </row>
    <row r="19" spans="1:17" x14ac:dyDescent="0.25">
      <c r="A19" s="15" t="s">
        <v>67</v>
      </c>
      <c r="B19" s="8" t="s">
        <v>279</v>
      </c>
      <c r="C19" s="8" t="s">
        <v>203</v>
      </c>
      <c r="D19" s="132">
        <v>1</v>
      </c>
      <c r="E19" s="132">
        <v>2</v>
      </c>
      <c r="F19" s="132">
        <v>1</v>
      </c>
      <c r="G19" s="132">
        <v>2</v>
      </c>
      <c r="H19" s="132">
        <v>3</v>
      </c>
      <c r="I19" s="132"/>
      <c r="J19" s="130"/>
      <c r="K19" s="130"/>
      <c r="L19" s="131"/>
      <c r="M19" s="131"/>
      <c r="N19" s="131"/>
      <c r="O19" s="85">
        <f t="shared" si="0"/>
        <v>9</v>
      </c>
      <c r="P19" s="44">
        <f t="shared" si="1"/>
        <v>0.75</v>
      </c>
      <c r="Q19" s="25"/>
    </row>
    <row r="20" spans="1:17" x14ac:dyDescent="0.25">
      <c r="A20" s="15" t="s">
        <v>199</v>
      </c>
      <c r="B20" s="8" t="s">
        <v>228</v>
      </c>
      <c r="C20" s="8" t="s">
        <v>202</v>
      </c>
      <c r="D20" s="132">
        <v>1</v>
      </c>
      <c r="E20" s="132">
        <v>3</v>
      </c>
      <c r="F20" s="132">
        <v>2</v>
      </c>
      <c r="G20" s="132">
        <v>3</v>
      </c>
      <c r="H20" s="132">
        <v>3</v>
      </c>
      <c r="I20" s="132"/>
      <c r="J20" s="130"/>
      <c r="K20" s="130"/>
      <c r="L20" s="131"/>
      <c r="M20" s="131"/>
      <c r="N20" s="131"/>
      <c r="O20" s="85">
        <f t="shared" si="0"/>
        <v>12</v>
      </c>
      <c r="P20" s="44">
        <f t="shared" si="1"/>
        <v>1</v>
      </c>
      <c r="Q20" s="25"/>
    </row>
    <row r="21" spans="1:17" x14ac:dyDescent="0.25">
      <c r="A21" s="81">
        <v>28</v>
      </c>
      <c r="B21" s="82" t="s">
        <v>331</v>
      </c>
      <c r="C21" s="83" t="s">
        <v>205</v>
      </c>
      <c r="D21" s="132">
        <v>1</v>
      </c>
      <c r="E21" s="132">
        <v>2</v>
      </c>
      <c r="F21" s="132">
        <v>2</v>
      </c>
      <c r="G21" s="132">
        <v>3</v>
      </c>
      <c r="H21" s="132">
        <v>3</v>
      </c>
      <c r="I21" s="132"/>
      <c r="J21" s="130"/>
      <c r="K21" s="130"/>
      <c r="L21" s="131"/>
      <c r="M21" s="131"/>
      <c r="N21" s="131"/>
      <c r="O21" s="85">
        <f t="shared" si="0"/>
        <v>11</v>
      </c>
      <c r="P21" s="44">
        <f t="shared" si="1"/>
        <v>0.91666666666666663</v>
      </c>
      <c r="Q21" s="25"/>
    </row>
    <row r="22" spans="1:17" x14ac:dyDescent="0.25">
      <c r="A22" s="24" t="s">
        <v>204</v>
      </c>
      <c r="B22" s="8" t="s">
        <v>229</v>
      </c>
      <c r="C22" s="8" t="s">
        <v>206</v>
      </c>
      <c r="D22" s="132">
        <v>1</v>
      </c>
      <c r="E22" s="132">
        <v>3</v>
      </c>
      <c r="F22" s="132">
        <v>2</v>
      </c>
      <c r="G22" s="132">
        <v>3</v>
      </c>
      <c r="H22" s="132">
        <v>3</v>
      </c>
      <c r="I22" s="132"/>
      <c r="J22" s="130"/>
      <c r="K22" s="130"/>
      <c r="L22" s="131"/>
      <c r="M22" s="131"/>
      <c r="N22" s="131"/>
      <c r="O22" s="85">
        <f t="shared" si="0"/>
        <v>12</v>
      </c>
      <c r="P22" s="44">
        <f t="shared" si="1"/>
        <v>1</v>
      </c>
      <c r="Q22" s="25"/>
    </row>
    <row r="23" spans="1:17" x14ac:dyDescent="0.25">
      <c r="A23" s="24" t="s">
        <v>70</v>
      </c>
      <c r="B23" s="8" t="s">
        <v>207</v>
      </c>
      <c r="C23" s="8" t="s">
        <v>278</v>
      </c>
      <c r="D23" s="132"/>
      <c r="E23" s="132"/>
      <c r="F23" s="132"/>
      <c r="G23" s="132"/>
      <c r="H23" s="132"/>
      <c r="I23" s="132"/>
      <c r="J23" s="130"/>
      <c r="K23" s="130"/>
      <c r="L23" s="131"/>
      <c r="M23" s="131"/>
      <c r="N23" s="131"/>
      <c r="O23" s="85">
        <f t="shared" si="0"/>
        <v>0</v>
      </c>
      <c r="P23" s="44">
        <f t="shared" si="1"/>
        <v>0</v>
      </c>
      <c r="Q23" s="25"/>
    </row>
    <row r="24" spans="1:17" x14ac:dyDescent="0.25">
      <c r="A24" s="24" t="s">
        <v>71</v>
      </c>
      <c r="B24" s="8" t="s">
        <v>208</v>
      </c>
      <c r="C24" s="8" t="s">
        <v>209</v>
      </c>
      <c r="D24" s="132"/>
      <c r="E24" s="132">
        <v>3</v>
      </c>
      <c r="F24" s="132">
        <v>2</v>
      </c>
      <c r="G24" s="132">
        <v>2</v>
      </c>
      <c r="H24" s="132">
        <v>2</v>
      </c>
      <c r="I24" s="132"/>
      <c r="J24" s="130"/>
      <c r="K24" s="130"/>
      <c r="L24" s="131"/>
      <c r="M24" s="131"/>
      <c r="N24" s="131"/>
      <c r="O24" s="85">
        <f t="shared" si="0"/>
        <v>9</v>
      </c>
      <c r="P24" s="44">
        <f t="shared" si="1"/>
        <v>0.75</v>
      </c>
      <c r="Q24" s="25"/>
    </row>
    <row r="25" spans="1:17" x14ac:dyDescent="0.25">
      <c r="A25" s="47">
        <v>29</v>
      </c>
      <c r="B25" s="9" t="s">
        <v>332</v>
      </c>
      <c r="C25" s="10" t="s">
        <v>230</v>
      </c>
      <c r="D25" s="132">
        <v>1</v>
      </c>
      <c r="E25" s="132">
        <v>2</v>
      </c>
      <c r="F25" s="132">
        <v>2</v>
      </c>
      <c r="G25" s="132">
        <v>3</v>
      </c>
      <c r="H25" s="132">
        <v>3</v>
      </c>
      <c r="I25" s="132"/>
      <c r="J25" s="130"/>
      <c r="K25" s="130"/>
      <c r="L25" s="131"/>
      <c r="M25" s="131"/>
      <c r="N25" s="131"/>
      <c r="O25" s="85">
        <f t="shared" si="0"/>
        <v>11</v>
      </c>
      <c r="P25" s="44">
        <f t="shared" si="1"/>
        <v>0.91666666666666663</v>
      </c>
      <c r="Q25" s="25"/>
    </row>
    <row r="26" spans="1:17" x14ac:dyDescent="0.25">
      <c r="A26" s="15" t="s">
        <v>72</v>
      </c>
      <c r="B26" s="8" t="s">
        <v>210</v>
      </c>
      <c r="C26" s="8" t="s">
        <v>211</v>
      </c>
      <c r="D26" s="132">
        <v>1</v>
      </c>
      <c r="E26" s="132">
        <v>3</v>
      </c>
      <c r="F26" s="132">
        <v>2</v>
      </c>
      <c r="G26" s="132">
        <v>1</v>
      </c>
      <c r="H26" s="132">
        <v>1</v>
      </c>
      <c r="I26" s="132"/>
      <c r="J26" s="130"/>
      <c r="K26" s="130"/>
      <c r="L26" s="131"/>
      <c r="M26" s="131"/>
      <c r="N26" s="131"/>
      <c r="O26" s="85">
        <f t="shared" si="0"/>
        <v>8</v>
      </c>
      <c r="P26" s="44">
        <f t="shared" si="1"/>
        <v>0.66666666666666663</v>
      </c>
      <c r="Q26" s="25"/>
    </row>
    <row r="27" spans="1:17" x14ac:dyDescent="0.25">
      <c r="A27" s="15" t="s">
        <v>73</v>
      </c>
      <c r="B27" s="8" t="s">
        <v>212</v>
      </c>
      <c r="C27" s="8" t="s">
        <v>213</v>
      </c>
      <c r="D27" s="132"/>
      <c r="E27" s="132">
        <v>3</v>
      </c>
      <c r="F27" s="132">
        <v>2</v>
      </c>
      <c r="G27" s="132">
        <v>2</v>
      </c>
      <c r="H27" s="132">
        <v>2</v>
      </c>
      <c r="I27" s="132"/>
      <c r="J27" s="130"/>
      <c r="K27" s="130"/>
      <c r="L27" s="131"/>
      <c r="M27" s="131"/>
      <c r="N27" s="131"/>
      <c r="O27" s="85">
        <f t="shared" si="0"/>
        <v>9</v>
      </c>
      <c r="P27" s="44">
        <f t="shared" si="1"/>
        <v>0.75</v>
      </c>
      <c r="Q27" s="25"/>
    </row>
    <row r="28" spans="1:17" x14ac:dyDescent="0.25">
      <c r="A28" s="15" t="s">
        <v>74</v>
      </c>
      <c r="B28" s="8" t="s">
        <v>214</v>
      </c>
      <c r="C28" s="8" t="s">
        <v>231</v>
      </c>
      <c r="D28" s="132"/>
      <c r="E28" s="132"/>
      <c r="F28" s="132"/>
      <c r="G28" s="132"/>
      <c r="H28" s="132"/>
      <c r="I28" s="132"/>
      <c r="J28" s="130"/>
      <c r="K28" s="130"/>
      <c r="L28" s="131"/>
      <c r="M28" s="131"/>
      <c r="N28" s="131"/>
      <c r="O28" s="85">
        <f t="shared" si="0"/>
        <v>0</v>
      </c>
      <c r="P28" s="44">
        <f t="shared" si="1"/>
        <v>0</v>
      </c>
      <c r="Q28" s="25"/>
    </row>
    <row r="29" spans="1:17" x14ac:dyDescent="0.25">
      <c r="A29" s="47">
        <v>30</v>
      </c>
      <c r="B29" s="9" t="s">
        <v>333</v>
      </c>
      <c r="C29" s="10" t="s">
        <v>283</v>
      </c>
      <c r="D29" s="132"/>
      <c r="E29" s="132">
        <v>2</v>
      </c>
      <c r="F29" s="132">
        <v>2</v>
      </c>
      <c r="G29" s="132">
        <v>3</v>
      </c>
      <c r="H29" s="132">
        <v>3</v>
      </c>
      <c r="I29" s="132"/>
      <c r="J29" s="130"/>
      <c r="K29" s="130"/>
      <c r="L29" s="131"/>
      <c r="M29" s="131"/>
      <c r="N29" s="131"/>
      <c r="O29" s="85">
        <f t="shared" si="0"/>
        <v>10</v>
      </c>
      <c r="P29" s="44">
        <f t="shared" si="1"/>
        <v>0.83333333333333337</v>
      </c>
      <c r="Q29" s="25"/>
    </row>
    <row r="30" spans="1:17" x14ac:dyDescent="0.25">
      <c r="A30" s="15" t="s">
        <v>72</v>
      </c>
      <c r="B30" s="8" t="s">
        <v>232</v>
      </c>
      <c r="C30" s="8" t="s">
        <v>215</v>
      </c>
      <c r="D30" s="132"/>
      <c r="E30" s="132">
        <v>1</v>
      </c>
      <c r="F30" s="132">
        <v>1</v>
      </c>
      <c r="G30" s="132">
        <v>2</v>
      </c>
      <c r="H30" s="132">
        <v>3</v>
      </c>
      <c r="I30" s="132"/>
      <c r="J30" s="130"/>
      <c r="K30" s="130"/>
      <c r="L30" s="131"/>
      <c r="M30" s="131"/>
      <c r="N30" s="131"/>
      <c r="O30" s="85">
        <f t="shared" si="0"/>
        <v>7</v>
      </c>
      <c r="P30" s="44">
        <f t="shared" si="1"/>
        <v>0.58333333333333337</v>
      </c>
      <c r="Q30" s="25"/>
    </row>
    <row r="31" spans="1:17" x14ac:dyDescent="0.25">
      <c r="A31" s="15" t="s">
        <v>73</v>
      </c>
      <c r="B31" s="8" t="s">
        <v>216</v>
      </c>
      <c r="C31" s="8" t="s">
        <v>217</v>
      </c>
      <c r="D31" s="132"/>
      <c r="E31" s="132"/>
      <c r="F31" s="132">
        <v>1</v>
      </c>
      <c r="G31" s="132">
        <v>2</v>
      </c>
      <c r="H31" s="132">
        <v>2</v>
      </c>
      <c r="I31" s="132"/>
      <c r="J31" s="130"/>
      <c r="K31" s="130"/>
      <c r="L31" s="131"/>
      <c r="M31" s="131"/>
      <c r="N31" s="131"/>
      <c r="O31" s="85">
        <f t="shared" si="0"/>
        <v>5</v>
      </c>
      <c r="P31" s="44">
        <f t="shared" si="1"/>
        <v>0.41666666666666669</v>
      </c>
      <c r="Q31" s="25"/>
    </row>
    <row r="32" spans="1:17" x14ac:dyDescent="0.25">
      <c r="A32" s="47">
        <v>31</v>
      </c>
      <c r="B32" s="9" t="s">
        <v>334</v>
      </c>
      <c r="C32" s="10" t="s">
        <v>75</v>
      </c>
      <c r="D32" s="132">
        <v>1</v>
      </c>
      <c r="E32" s="132">
        <v>3</v>
      </c>
      <c r="F32" s="132">
        <v>2</v>
      </c>
      <c r="G32" s="132">
        <v>3</v>
      </c>
      <c r="H32" s="132">
        <v>2</v>
      </c>
      <c r="I32" s="132"/>
      <c r="J32" s="130"/>
      <c r="K32" s="130"/>
      <c r="L32" s="131"/>
      <c r="M32" s="131"/>
      <c r="N32" s="131"/>
      <c r="O32" s="85">
        <f t="shared" si="0"/>
        <v>11</v>
      </c>
      <c r="P32" s="44">
        <f t="shared" si="1"/>
        <v>0.91666666666666663</v>
      </c>
      <c r="Q32" s="25"/>
    </row>
    <row r="33" spans="1:17" x14ac:dyDescent="0.25">
      <c r="A33" s="15" t="s">
        <v>76</v>
      </c>
      <c r="B33" s="8" t="s">
        <v>233</v>
      </c>
      <c r="C33" s="8" t="s">
        <v>218</v>
      </c>
      <c r="D33" s="132">
        <v>1</v>
      </c>
      <c r="E33" s="132">
        <v>2</v>
      </c>
      <c r="F33" s="132">
        <v>1</v>
      </c>
      <c r="G33" s="132">
        <v>2</v>
      </c>
      <c r="H33" s="132">
        <v>2</v>
      </c>
      <c r="I33" s="132"/>
      <c r="J33" s="130"/>
      <c r="K33" s="130"/>
      <c r="L33" s="131"/>
      <c r="M33" s="131"/>
      <c r="N33" s="131"/>
      <c r="O33" s="85">
        <f t="shared" si="0"/>
        <v>8</v>
      </c>
      <c r="P33" s="44">
        <f t="shared" si="1"/>
        <v>0.66666666666666663</v>
      </c>
      <c r="Q33" s="25"/>
    </row>
    <row r="34" spans="1:17" x14ac:dyDescent="0.25">
      <c r="A34" s="15" t="s">
        <v>77</v>
      </c>
      <c r="B34" s="8" t="s">
        <v>234</v>
      </c>
      <c r="C34" s="8" t="s">
        <v>219</v>
      </c>
      <c r="D34" s="132"/>
      <c r="E34" s="132">
        <v>2</v>
      </c>
      <c r="F34" s="132">
        <v>1</v>
      </c>
      <c r="G34" s="132">
        <v>2</v>
      </c>
      <c r="H34" s="132">
        <v>2</v>
      </c>
      <c r="I34" s="132"/>
      <c r="J34" s="130"/>
      <c r="K34" s="130"/>
      <c r="L34" s="131"/>
      <c r="M34" s="131"/>
      <c r="N34" s="131"/>
      <c r="O34" s="85">
        <f t="shared" si="0"/>
        <v>7</v>
      </c>
      <c r="P34" s="44">
        <f t="shared" si="1"/>
        <v>0.58333333333333337</v>
      </c>
      <c r="Q34" s="25"/>
    </row>
    <row r="35" spans="1:17" ht="15.75" thickBot="1" x14ac:dyDescent="0.3">
      <c r="A35" s="15" t="s">
        <v>78</v>
      </c>
      <c r="B35" s="8" t="s">
        <v>220</v>
      </c>
      <c r="C35" s="8" t="s">
        <v>235</v>
      </c>
      <c r="D35" s="132">
        <v>1</v>
      </c>
      <c r="E35" s="132">
        <v>3</v>
      </c>
      <c r="F35" s="132">
        <v>1</v>
      </c>
      <c r="G35" s="132">
        <v>1</v>
      </c>
      <c r="H35" s="132">
        <v>1</v>
      </c>
      <c r="I35" s="132"/>
      <c r="J35" s="130"/>
      <c r="K35" s="130"/>
      <c r="L35" s="131"/>
      <c r="M35" s="131"/>
      <c r="N35" s="131"/>
      <c r="O35" s="172">
        <f t="shared" si="0"/>
        <v>7</v>
      </c>
      <c r="P35" s="173">
        <f t="shared" si="1"/>
        <v>0.58333333333333337</v>
      </c>
      <c r="Q35" s="25"/>
    </row>
    <row r="36" spans="1:17" ht="15.75" thickBot="1" x14ac:dyDescent="0.3">
      <c r="A36" s="16"/>
      <c r="B36" s="12"/>
      <c r="C36" s="152" t="s">
        <v>295</v>
      </c>
      <c r="D36" s="87">
        <f>SUM(D5:D35)</f>
        <v>20</v>
      </c>
      <c r="E36" s="87">
        <f t="shared" ref="E36:O36" si="2">SUM(E5:E35)</f>
        <v>63</v>
      </c>
      <c r="F36" s="87">
        <f t="shared" si="2"/>
        <v>46</v>
      </c>
      <c r="G36" s="87">
        <f t="shared" si="2"/>
        <v>59</v>
      </c>
      <c r="H36" s="87">
        <f t="shared" si="2"/>
        <v>63</v>
      </c>
      <c r="I36" s="87">
        <f t="shared" si="2"/>
        <v>0</v>
      </c>
      <c r="J36" s="87">
        <f t="shared" si="2"/>
        <v>0</v>
      </c>
      <c r="K36" s="87">
        <f t="shared" si="2"/>
        <v>0</v>
      </c>
      <c r="L36" s="87">
        <f t="shared" si="2"/>
        <v>0</v>
      </c>
      <c r="M36" s="87">
        <f t="shared" si="2"/>
        <v>0</v>
      </c>
      <c r="N36" s="87">
        <f t="shared" si="2"/>
        <v>0</v>
      </c>
      <c r="O36" s="158"/>
      <c r="P36" s="44"/>
      <c r="Q36" s="25"/>
    </row>
    <row r="37" spans="1:17" x14ac:dyDescent="0.25">
      <c r="A37" s="7"/>
      <c r="B37" s="170" t="s">
        <v>337</v>
      </c>
      <c r="C37" s="170"/>
      <c r="D37" s="158">
        <v>75</v>
      </c>
      <c r="E37" s="158">
        <v>206</v>
      </c>
      <c r="F37" s="158">
        <v>144</v>
      </c>
      <c r="G37" s="158">
        <v>207</v>
      </c>
      <c r="H37" s="158">
        <v>219</v>
      </c>
      <c r="I37" s="158"/>
      <c r="J37" s="158"/>
      <c r="K37" s="158"/>
      <c r="L37" s="158"/>
      <c r="M37" s="158"/>
      <c r="N37" s="158"/>
      <c r="O37" s="158"/>
      <c r="P37" s="159"/>
      <c r="Q37" s="25"/>
    </row>
    <row r="38" spans="1:17" ht="15.75" thickBot="1" x14ac:dyDescent="0.3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</row>
    <row r="39" spans="1:17" ht="15.75" thickBot="1" x14ac:dyDescent="0.3">
      <c r="A39" s="35"/>
      <c r="B39" s="166" t="s">
        <v>94</v>
      </c>
      <c r="C39" s="167"/>
      <c r="D39" s="143">
        <v>24</v>
      </c>
      <c r="E39" s="146" t="s">
        <v>302</v>
      </c>
      <c r="F39" s="88">
        <v>7</v>
      </c>
      <c r="G39" s="148" t="s">
        <v>336</v>
      </c>
      <c r="H39" s="88">
        <v>2</v>
      </c>
      <c r="I39" s="88"/>
      <c r="J39" s="88"/>
      <c r="K39" s="88"/>
      <c r="L39" s="88"/>
      <c r="M39" s="88"/>
      <c r="N39" s="89"/>
      <c r="O39" s="7"/>
      <c r="P39" s="25"/>
      <c r="Q39" s="25"/>
    </row>
    <row r="40" spans="1:17" x14ac:dyDescent="0.25">
      <c r="A40" s="25"/>
      <c r="B40" s="13"/>
      <c r="C40" s="13"/>
      <c r="D40" s="144"/>
      <c r="E40" s="145">
        <v>17</v>
      </c>
      <c r="F40" s="113" t="s">
        <v>304</v>
      </c>
      <c r="G40" s="100">
        <v>19</v>
      </c>
      <c r="H40" s="91">
        <v>9</v>
      </c>
      <c r="I40" s="91"/>
      <c r="J40" s="91"/>
      <c r="K40" s="91"/>
      <c r="L40" s="113"/>
      <c r="M40" s="91"/>
      <c r="N40" s="92"/>
      <c r="O40" s="7"/>
      <c r="P40" s="25"/>
      <c r="Q40" s="25"/>
    </row>
    <row r="41" spans="1:17" x14ac:dyDescent="0.25">
      <c r="A41" s="25"/>
      <c r="B41" s="13"/>
      <c r="C41" s="13"/>
      <c r="D41" s="90"/>
      <c r="E41" s="91">
        <v>31</v>
      </c>
      <c r="F41" s="91"/>
      <c r="G41" s="91">
        <v>26</v>
      </c>
      <c r="H41" s="91">
        <v>30</v>
      </c>
      <c r="I41" s="91"/>
      <c r="J41" s="91"/>
      <c r="K41" s="91"/>
      <c r="L41" s="91"/>
      <c r="M41" s="91"/>
      <c r="N41" s="92"/>
      <c r="O41" s="7"/>
      <c r="P41" s="25"/>
      <c r="Q41" s="25"/>
    </row>
    <row r="42" spans="1:17" x14ac:dyDescent="0.25">
      <c r="A42" s="25"/>
      <c r="B42" s="18"/>
      <c r="C42" s="25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7"/>
      <c r="P42" s="25"/>
      <c r="Q42" s="25"/>
    </row>
    <row r="43" spans="1:17" ht="15.75" thickBot="1" x14ac:dyDescent="0.3">
      <c r="A43" s="25"/>
      <c r="B43" s="13"/>
      <c r="C43" s="35"/>
      <c r="D43" s="96"/>
      <c r="E43" s="97"/>
      <c r="F43" s="97"/>
      <c r="G43" s="94"/>
      <c r="H43" s="94"/>
      <c r="I43" s="94"/>
      <c r="J43" s="94"/>
      <c r="K43" s="94"/>
      <c r="L43" s="94"/>
      <c r="M43" s="94"/>
      <c r="N43" s="95"/>
      <c r="O43" s="7"/>
      <c r="P43" s="25"/>
      <c r="Q43" s="25"/>
    </row>
    <row r="44" spans="1:17" x14ac:dyDescent="0.25">
      <c r="A44" s="25"/>
      <c r="B44" s="13"/>
      <c r="C44" s="13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25"/>
      <c r="Q44" s="25"/>
    </row>
    <row r="45" spans="1:17" x14ac:dyDescent="0.25">
      <c r="A45" s="25"/>
      <c r="B45" s="18"/>
      <c r="C45" s="18"/>
      <c r="D45" s="57"/>
      <c r="E45" s="57"/>
      <c r="F45" s="58"/>
      <c r="G45" s="58"/>
      <c r="H45" s="58"/>
      <c r="I45" s="57"/>
      <c r="J45" s="57"/>
      <c r="K45" s="57"/>
      <c r="L45" s="57"/>
      <c r="M45" s="57"/>
      <c r="N45" s="7"/>
      <c r="O45" s="7"/>
      <c r="P45" s="25"/>
      <c r="Q45" s="25"/>
    </row>
    <row r="46" spans="1:17" x14ac:dyDescent="0.25">
      <c r="A46" s="25"/>
      <c r="B46" s="13" t="s">
        <v>147</v>
      </c>
      <c r="C46" s="13"/>
      <c r="D46" s="57"/>
      <c r="E46" s="84"/>
      <c r="F46" s="58"/>
      <c r="G46" s="58"/>
      <c r="H46" s="58"/>
      <c r="I46" s="58"/>
      <c r="J46" s="58"/>
      <c r="K46" s="58"/>
      <c r="L46" s="58"/>
      <c r="M46" s="58"/>
      <c r="N46" s="7"/>
      <c r="O46" s="7"/>
      <c r="P46" s="25"/>
      <c r="Q46" s="25"/>
    </row>
    <row r="47" spans="1:17" x14ac:dyDescent="0.25">
      <c r="A47" s="25"/>
      <c r="B47" s="28"/>
      <c r="C47" s="35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7"/>
      <c r="P47" s="25"/>
      <c r="Q47" s="25"/>
    </row>
    <row r="48" spans="1:17" x14ac:dyDescent="0.25">
      <c r="A48" s="25"/>
      <c r="B48" s="18"/>
      <c r="C48" s="18"/>
      <c r="D48" s="35"/>
      <c r="E48" s="35"/>
      <c r="F48" s="35"/>
      <c r="G48" s="35"/>
      <c r="H48" s="35"/>
      <c r="I48" s="7"/>
      <c r="J48" s="7"/>
      <c r="K48" s="7"/>
      <c r="L48" s="18"/>
      <c r="M48" s="18"/>
      <c r="N48" s="18"/>
      <c r="O48" s="7"/>
      <c r="P48" s="25"/>
      <c r="Q48" s="25"/>
    </row>
    <row r="49" spans="1:17" x14ac:dyDescent="0.25">
      <c r="A49" s="25"/>
      <c r="B49" s="28"/>
      <c r="C49" s="25"/>
      <c r="D49" s="45"/>
      <c r="E49" s="17"/>
      <c r="F49" s="18"/>
      <c r="G49" s="7"/>
      <c r="H49" s="7"/>
      <c r="I49" s="18"/>
      <c r="J49" s="18"/>
      <c r="K49" s="18"/>
      <c r="L49" s="18"/>
      <c r="M49" s="18"/>
      <c r="N49" s="18"/>
      <c r="O49" s="7"/>
      <c r="P49" s="25"/>
      <c r="Q49" s="25"/>
    </row>
    <row r="50" spans="1:17" x14ac:dyDescent="0.25">
      <c r="A50" s="25"/>
      <c r="B50" s="18"/>
      <c r="C50" s="18"/>
      <c r="D50" s="17"/>
      <c r="E50" s="17"/>
      <c r="F50" s="7"/>
      <c r="G50" s="7"/>
      <c r="H50" s="7"/>
      <c r="I50" s="7"/>
      <c r="J50" s="7"/>
      <c r="K50" s="7"/>
      <c r="L50" s="18"/>
      <c r="M50" s="18"/>
      <c r="N50" s="18"/>
      <c r="O50" s="7"/>
      <c r="P50" s="25"/>
      <c r="Q50" s="25"/>
    </row>
    <row r="51" spans="1:17" x14ac:dyDescent="0.2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</row>
    <row r="52" spans="1:17" x14ac:dyDescent="0.25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</row>
    <row r="53" spans="1:17" x14ac:dyDescent="0.2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</row>
    <row r="54" spans="1:17" x14ac:dyDescent="0.2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</row>
    <row r="55" spans="1:17" x14ac:dyDescent="0.25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</row>
    <row r="56" spans="1:17" x14ac:dyDescent="0.25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</row>
    <row r="57" spans="1:17" x14ac:dyDescent="0.2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</row>
    <row r="58" spans="1:17" x14ac:dyDescent="0.2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</row>
    <row r="59" spans="1:17" x14ac:dyDescent="0.25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</row>
    <row r="60" spans="1:17" x14ac:dyDescent="0.2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</row>
    <row r="61" spans="1:17" x14ac:dyDescent="0.25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</row>
    <row r="62" spans="1:17" x14ac:dyDescent="0.25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</row>
    <row r="63" spans="1:17" x14ac:dyDescent="0.25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</row>
    <row r="64" spans="1:17" x14ac:dyDescent="0.25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</row>
    <row r="65" spans="1:17" x14ac:dyDescent="0.2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</row>
    <row r="66" spans="1:17" x14ac:dyDescent="0.2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</row>
    <row r="67" spans="1:17" x14ac:dyDescent="0.2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</row>
    <row r="68" spans="1:17" x14ac:dyDescent="0.2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</row>
    <row r="69" spans="1:17" x14ac:dyDescent="0.2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</row>
    <row r="70" spans="1:17" x14ac:dyDescent="0.25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</row>
    <row r="71" spans="1:17" x14ac:dyDescent="0.2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</row>
    <row r="72" spans="1:17" x14ac:dyDescent="0.2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</row>
    <row r="73" spans="1:17" x14ac:dyDescent="0.2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</row>
    <row r="74" spans="1:17" x14ac:dyDescent="0.2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</row>
    <row r="75" spans="1:17" x14ac:dyDescent="0.2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</row>
    <row r="76" spans="1:17" x14ac:dyDescent="0.2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</row>
    <row r="77" spans="1:17" x14ac:dyDescent="0.2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</row>
    <row r="78" spans="1:17" x14ac:dyDescent="0.2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</row>
    <row r="79" spans="1:17" x14ac:dyDescent="0.25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</row>
    <row r="80" spans="1:17" x14ac:dyDescent="0.2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</row>
    <row r="81" spans="1:17" x14ac:dyDescent="0.25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</row>
    <row r="82" spans="1:17" x14ac:dyDescent="0.25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</row>
    <row r="83" spans="1:17" x14ac:dyDescent="0.25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</row>
    <row r="84" spans="1:17" x14ac:dyDescent="0.25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</row>
    <row r="85" spans="1:17" x14ac:dyDescent="0.25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</row>
    <row r="86" spans="1:17" x14ac:dyDescent="0.25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</row>
    <row r="87" spans="1:17" x14ac:dyDescent="0.25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</row>
    <row r="88" spans="1:17" x14ac:dyDescent="0.25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</row>
    <row r="89" spans="1:17" x14ac:dyDescent="0.25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</row>
    <row r="90" spans="1:17" x14ac:dyDescent="0.25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</row>
    <row r="91" spans="1:17" x14ac:dyDescent="0.25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</row>
    <row r="92" spans="1:17" x14ac:dyDescent="0.25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</row>
    <row r="93" spans="1:17" x14ac:dyDescent="0.25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</row>
    <row r="94" spans="1:17" x14ac:dyDescent="0.25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</row>
    <row r="95" spans="1:17" x14ac:dyDescent="0.25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</row>
    <row r="96" spans="1:17" x14ac:dyDescent="0.25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</row>
    <row r="97" spans="1:17" x14ac:dyDescent="0.25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</row>
    <row r="98" spans="1:17" x14ac:dyDescent="0.25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</row>
    <row r="99" spans="1:17" x14ac:dyDescent="0.25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</row>
    <row r="100" spans="1:17" x14ac:dyDescent="0.25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</row>
    <row r="101" spans="1:17" x14ac:dyDescent="0.25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</row>
    <row r="102" spans="1:17" x14ac:dyDescent="0.25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</row>
    <row r="103" spans="1:17" x14ac:dyDescent="0.25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</row>
    <row r="104" spans="1:17" x14ac:dyDescent="0.25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</row>
    <row r="105" spans="1:17" x14ac:dyDescent="0.25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</row>
    <row r="106" spans="1:17" x14ac:dyDescent="0.25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</row>
    <row r="107" spans="1:17" x14ac:dyDescent="0.25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</row>
    <row r="108" spans="1:17" x14ac:dyDescent="0.25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</row>
    <row r="109" spans="1:17" x14ac:dyDescent="0.25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</row>
    <row r="110" spans="1:17" x14ac:dyDescent="0.25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</row>
    <row r="111" spans="1:17" x14ac:dyDescent="0.25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</row>
    <row r="112" spans="1:17" x14ac:dyDescent="0.25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</row>
    <row r="113" spans="1:17" x14ac:dyDescent="0.25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</row>
  </sheetData>
  <mergeCells count="5">
    <mergeCell ref="B39:C39"/>
    <mergeCell ref="D3:O3"/>
    <mergeCell ref="A3:C3"/>
    <mergeCell ref="O2:P2"/>
    <mergeCell ref="B37:C37"/>
  </mergeCells>
  <pageMargins left="0.19685039370078741" right="0.11811023622047245" top="0.35433070866141736" bottom="0.35433070866141736" header="0.31496062992125984" footer="0.31496062992125984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0" sqref="E30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Hoja2</vt:lpstr>
      <vt:lpstr>Hoja3</vt:lpstr>
      <vt:lpstr>Hoja4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2022-07-04T18:10:59Z</cp:lastPrinted>
  <dcterms:created xsi:type="dcterms:W3CDTF">2015-05-15T17:52:30Z</dcterms:created>
  <dcterms:modified xsi:type="dcterms:W3CDTF">2022-07-05T21:50:53Z</dcterms:modified>
</cp:coreProperties>
</file>