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AGINA\"/>
    </mc:Choice>
  </mc:AlternateContent>
  <bookViews>
    <workbookView xWindow="120" yWindow="405" windowWidth="15480" windowHeight="11340"/>
  </bookViews>
  <sheets>
    <sheet name="Hoja1" sheetId="1" r:id="rId1"/>
    <sheet name="Hoja2" sheetId="2" r:id="rId2"/>
    <sheet name="Hoja3" sheetId="3" r:id="rId3"/>
    <sheet name="Hoja4" sheetId="4" r:id="rId4"/>
  </sheets>
  <calcPr calcId="152511"/>
</workbook>
</file>

<file path=xl/calcChain.xml><?xml version="1.0" encoding="utf-8"?>
<calcChain xmlns="http://schemas.openxmlformats.org/spreadsheetml/2006/main">
  <c r="P16" i="3" l="1"/>
  <c r="P20" i="3"/>
  <c r="P25" i="3"/>
  <c r="P29" i="3"/>
  <c r="P27" i="2"/>
  <c r="P31" i="2"/>
  <c r="P36" i="2"/>
  <c r="P43" i="2"/>
  <c r="P8" i="1"/>
  <c r="P12" i="1"/>
  <c r="P14" i="1"/>
  <c r="P19" i="1"/>
  <c r="P20" i="1"/>
  <c r="P24" i="1"/>
  <c r="P27" i="1"/>
  <c r="O37" i="3"/>
  <c r="P37" i="3" s="1"/>
  <c r="O29" i="3"/>
  <c r="O18" i="1"/>
  <c r="P18" i="1" s="1"/>
  <c r="O10" i="3"/>
  <c r="P10" i="3" s="1"/>
  <c r="O31" i="1"/>
  <c r="P31" i="1" s="1"/>
  <c r="O6" i="3"/>
  <c r="P6" i="3" s="1"/>
  <c r="O25" i="3"/>
  <c r="O22" i="3"/>
  <c r="P22" i="3" s="1"/>
  <c r="O37" i="2"/>
  <c r="P37" i="2" s="1"/>
  <c r="O36" i="2"/>
  <c r="O29" i="1"/>
  <c r="P29" i="1" s="1"/>
  <c r="O26" i="1"/>
  <c r="P26" i="1" s="1"/>
  <c r="O10" i="2"/>
  <c r="P10" i="2" s="1"/>
  <c r="O19" i="1"/>
  <c r="O17" i="1"/>
  <c r="P17" i="1" s="1"/>
  <c r="O5" i="3"/>
  <c r="P5" i="3" s="1"/>
  <c r="O38" i="2"/>
  <c r="P38" i="2" s="1"/>
  <c r="O43" i="2"/>
  <c r="O31" i="2"/>
  <c r="O15" i="2"/>
  <c r="P15" i="2" s="1"/>
  <c r="O32" i="1"/>
  <c r="P32" i="1" s="1"/>
  <c r="O14" i="1"/>
  <c r="O12" i="1"/>
  <c r="O34" i="3"/>
  <c r="P34" i="3" s="1"/>
  <c r="O23" i="3"/>
  <c r="P23" i="3" s="1"/>
  <c r="O20" i="3"/>
  <c r="O16" i="3"/>
  <c r="O12" i="3"/>
  <c r="P12" i="3" s="1"/>
  <c r="O34" i="2"/>
  <c r="P34" i="2" s="1"/>
  <c r="O27" i="2"/>
  <c r="O13" i="2"/>
  <c r="P13" i="2" s="1"/>
  <c r="O5" i="2"/>
  <c r="P5" i="2" s="1"/>
  <c r="O34" i="1"/>
  <c r="P34" i="1" s="1"/>
  <c r="O27" i="1"/>
  <c r="O24" i="1"/>
  <c r="O20" i="1"/>
  <c r="O16" i="1"/>
  <c r="P16" i="1" s="1"/>
  <c r="O8" i="1"/>
  <c r="O5" i="1"/>
  <c r="P5" i="1" l="1"/>
  <c r="O28" i="2" l="1"/>
  <c r="P28" i="2" s="1"/>
  <c r="O29" i="2"/>
  <c r="P29" i="2" s="1"/>
  <c r="O22" i="1" l="1"/>
  <c r="P22" i="1" s="1"/>
  <c r="O31" i="3"/>
  <c r="P31" i="3" s="1"/>
  <c r="O24" i="3"/>
  <c r="P24" i="3" s="1"/>
  <c r="O11" i="2"/>
  <c r="P11" i="2" s="1"/>
  <c r="O10" i="1"/>
  <c r="P10" i="1" s="1"/>
  <c r="O27" i="3" l="1"/>
  <c r="P27" i="3" s="1"/>
  <c r="O30" i="1"/>
  <c r="P30" i="1" s="1"/>
  <c r="O30" i="3"/>
  <c r="P30" i="3" s="1"/>
  <c r="O13" i="3" l="1"/>
  <c r="P13" i="3" s="1"/>
  <c r="O28" i="1"/>
  <c r="P28" i="1" s="1"/>
  <c r="O28" i="3"/>
  <c r="P28" i="3" s="1"/>
  <c r="O19" i="2"/>
  <c r="P19" i="2" s="1"/>
  <c r="O30" i="2" l="1"/>
  <c r="P30" i="2" s="1"/>
  <c r="O16" i="2"/>
  <c r="P16" i="2" s="1"/>
  <c r="O11" i="1" l="1"/>
  <c r="P11" i="1" s="1"/>
  <c r="O36" i="1"/>
  <c r="P36" i="1" s="1"/>
  <c r="O9" i="2"/>
  <c r="P9" i="2" s="1"/>
  <c r="O42" i="2"/>
  <c r="P42" i="2" s="1"/>
  <c r="O26" i="3"/>
  <c r="P26" i="3" s="1"/>
  <c r="O9" i="3"/>
  <c r="P9" i="3" s="1"/>
  <c r="O14" i="3" l="1"/>
  <c r="P14" i="3" s="1"/>
  <c r="O44" i="2"/>
  <c r="P44" i="2" s="1"/>
  <c r="O40" i="2"/>
  <c r="P40" i="2" s="1"/>
  <c r="O33" i="2"/>
  <c r="P33" i="2" s="1"/>
  <c r="O17" i="2"/>
  <c r="P17" i="2" s="1"/>
  <c r="O8" i="3"/>
  <c r="P8" i="3" s="1"/>
  <c r="O41" i="2"/>
  <c r="P41" i="2" s="1"/>
  <c r="O18" i="2"/>
  <c r="P18" i="2" s="1"/>
  <c r="O7" i="2" l="1"/>
  <c r="P7" i="2" s="1"/>
  <c r="O6" i="1" l="1"/>
  <c r="P6" i="1" s="1"/>
  <c r="O7" i="1"/>
  <c r="P7" i="1" s="1"/>
  <c r="O9" i="1"/>
  <c r="P9" i="1" s="1"/>
  <c r="O13" i="1"/>
  <c r="P13" i="1" s="1"/>
  <c r="O15" i="1"/>
  <c r="P15" i="1" s="1"/>
  <c r="O21" i="1"/>
  <c r="P21" i="1" s="1"/>
  <c r="O23" i="1"/>
  <c r="P23" i="1" s="1"/>
  <c r="O25" i="1"/>
  <c r="P25" i="1" s="1"/>
  <c r="O33" i="1"/>
  <c r="P33" i="1" s="1"/>
  <c r="O35" i="1"/>
  <c r="P35" i="1" s="1"/>
  <c r="O37" i="1"/>
  <c r="P37" i="1" s="1"/>
  <c r="O38" i="1"/>
  <c r="P38" i="1" s="1"/>
  <c r="O39" i="1"/>
  <c r="P39" i="1" s="1"/>
  <c r="O7" i="3"/>
  <c r="P7" i="3" s="1"/>
  <c r="O11" i="3"/>
  <c r="P11" i="3" s="1"/>
  <c r="O15" i="3"/>
  <c r="P15" i="3" s="1"/>
  <c r="O17" i="3"/>
  <c r="P17" i="3" s="1"/>
  <c r="O18" i="3"/>
  <c r="P18" i="3" s="1"/>
  <c r="O19" i="3"/>
  <c r="P19" i="3" s="1"/>
  <c r="O21" i="3"/>
  <c r="P21" i="3" s="1"/>
  <c r="O32" i="3"/>
  <c r="P32" i="3" s="1"/>
  <c r="O33" i="3"/>
  <c r="P33" i="3" s="1"/>
  <c r="O35" i="3"/>
  <c r="P35" i="3" s="1"/>
  <c r="O36" i="3"/>
  <c r="P36" i="3" s="1"/>
  <c r="O25" i="2" l="1"/>
  <c r="P25" i="2" s="1"/>
  <c r="O39" i="2" l="1"/>
  <c r="P39" i="2" s="1"/>
  <c r="O35" i="2"/>
  <c r="P35" i="2" s="1"/>
  <c r="O32" i="2"/>
  <c r="P32" i="2" s="1"/>
  <c r="O26" i="2"/>
  <c r="P26" i="2" s="1"/>
  <c r="O24" i="2"/>
  <c r="P24" i="2" s="1"/>
  <c r="O23" i="2"/>
  <c r="P23" i="2" s="1"/>
  <c r="O22" i="2"/>
  <c r="P22" i="2" s="1"/>
  <c r="O21" i="2"/>
  <c r="P21" i="2" s="1"/>
  <c r="O20" i="2"/>
  <c r="P20" i="2" s="1"/>
  <c r="O14" i="2"/>
  <c r="P14" i="2" s="1"/>
  <c r="O12" i="2"/>
  <c r="P12" i="2" s="1"/>
  <c r="O8" i="2"/>
  <c r="P8" i="2" s="1"/>
  <c r="O6" i="2"/>
  <c r="P6" i="2" s="1"/>
</calcChain>
</file>

<file path=xl/sharedStrings.xml><?xml version="1.0" encoding="utf-8"?>
<sst xmlns="http://schemas.openxmlformats.org/spreadsheetml/2006/main" count="356" uniqueCount="304">
  <si>
    <t>JUNTA DEPARTAMENTAL DE TACUAREMBO</t>
  </si>
  <si>
    <t>PEREZ SILVEIRA</t>
  </si>
  <si>
    <t>1.1</t>
  </si>
  <si>
    <t>1.3</t>
  </si>
  <si>
    <t>López Ramos</t>
  </si>
  <si>
    <t>Heber Daniel</t>
  </si>
  <si>
    <t>López Maldez</t>
  </si>
  <si>
    <t>Nelson María</t>
  </si>
  <si>
    <t>3.1</t>
  </si>
  <si>
    <t>3.2</t>
  </si>
  <si>
    <t>Giordano Luzardo</t>
  </si>
  <si>
    <t>García Miguel</t>
  </si>
  <si>
    <t>FERREIRA OLIVEIRA</t>
  </si>
  <si>
    <t>Jorge Fernando</t>
  </si>
  <si>
    <t>4.1</t>
  </si>
  <si>
    <t>4.2</t>
  </si>
  <si>
    <t>4.3</t>
  </si>
  <si>
    <t>Vigneaux Correa</t>
  </si>
  <si>
    <t>Fros Castro</t>
  </si>
  <si>
    <t>Francisco Gabriel</t>
  </si>
  <si>
    <t>DE LIMA BELOQUI</t>
  </si>
  <si>
    <t>5.1</t>
  </si>
  <si>
    <t>5.2</t>
  </si>
  <si>
    <t>5.3</t>
  </si>
  <si>
    <t>Luis Nery</t>
  </si>
  <si>
    <t>Elirio Edgardo</t>
  </si>
  <si>
    <t>López Pimienta</t>
  </si>
  <si>
    <t>6.1</t>
  </si>
  <si>
    <t>6.2</t>
  </si>
  <si>
    <t>6.3</t>
  </si>
  <si>
    <t>Joel</t>
  </si>
  <si>
    <t>Ezquerra Martinotti</t>
  </si>
  <si>
    <t>José Walter</t>
  </si>
  <si>
    <t>SILVA CESAR</t>
  </si>
  <si>
    <t>Dorys Nurimar</t>
  </si>
  <si>
    <t xml:space="preserve">López </t>
  </si>
  <si>
    <t>Violeta Marisol</t>
  </si>
  <si>
    <t>RITZEL</t>
  </si>
  <si>
    <t>Abel</t>
  </si>
  <si>
    <t>8.1</t>
  </si>
  <si>
    <t>8.2</t>
  </si>
  <si>
    <t>8.3</t>
  </si>
  <si>
    <t>Chotola Silvera</t>
  </si>
  <si>
    <t>Roosevelt Hubaré</t>
  </si>
  <si>
    <t>Aliano Lima</t>
  </si>
  <si>
    <t>María Azucena</t>
  </si>
  <si>
    <t>AMARILLO MENDEZ</t>
  </si>
  <si>
    <t>Gustavo</t>
  </si>
  <si>
    <t>9.1</t>
  </si>
  <si>
    <t>9.3</t>
  </si>
  <si>
    <t>Martinicorena Rocha</t>
  </si>
  <si>
    <t>Félix Alberto</t>
  </si>
  <si>
    <t>Gloria Stella</t>
  </si>
  <si>
    <t>10.2</t>
  </si>
  <si>
    <t xml:space="preserve">Suárez </t>
  </si>
  <si>
    <t>Claudia Lorena</t>
  </si>
  <si>
    <t>RODRIGUEZ NUÑEZ</t>
  </si>
  <si>
    <t>Juan Manuel</t>
  </si>
  <si>
    <t>11.1</t>
  </si>
  <si>
    <t>11.2</t>
  </si>
  <si>
    <t>11.3</t>
  </si>
  <si>
    <t>Martínez</t>
  </si>
  <si>
    <t>Manzzi</t>
  </si>
  <si>
    <t>Ezquerra Alonso</t>
  </si>
  <si>
    <t>CHIAPPARA CUELLO</t>
  </si>
  <si>
    <t>12.1</t>
  </si>
  <si>
    <t>12.2</t>
  </si>
  <si>
    <t>12.3</t>
  </si>
  <si>
    <t>Migliarini Pereira</t>
  </si>
  <si>
    <t>Maik Esteban</t>
  </si>
  <si>
    <t>Estefani</t>
  </si>
  <si>
    <t>13.1</t>
  </si>
  <si>
    <t>13.2</t>
  </si>
  <si>
    <t>13.3</t>
  </si>
  <si>
    <t>Eustathiou Kuster</t>
  </si>
  <si>
    <t>Juan Andrés</t>
  </si>
  <si>
    <t>Mora</t>
  </si>
  <si>
    <t>14.1</t>
  </si>
  <si>
    <t>14.2</t>
  </si>
  <si>
    <t>José Felipe</t>
  </si>
  <si>
    <t>Mabel</t>
  </si>
  <si>
    <t>De Olivera Rezende</t>
  </si>
  <si>
    <t>Jorge Eduardo</t>
  </si>
  <si>
    <t>15.1</t>
  </si>
  <si>
    <t>Juan Carlos</t>
  </si>
  <si>
    <t>PORCAL PEREZ</t>
  </si>
  <si>
    <t>16.1</t>
  </si>
  <si>
    <t>16.2</t>
  </si>
  <si>
    <t>Day Furtado</t>
  </si>
  <si>
    <t>Valdez Pasturino</t>
  </si>
  <si>
    <t>Pablo Camilo</t>
  </si>
  <si>
    <t>CHIESA DUHALDE</t>
  </si>
  <si>
    <t>Sergio Líber</t>
  </si>
  <si>
    <t>17.3</t>
  </si>
  <si>
    <t>González Olalde</t>
  </si>
  <si>
    <t>Eduardo</t>
  </si>
  <si>
    <t>18.1</t>
  </si>
  <si>
    <t>18.2</t>
  </si>
  <si>
    <t>Pablo</t>
  </si>
  <si>
    <t>19.1</t>
  </si>
  <si>
    <t>19.2</t>
  </si>
  <si>
    <t>19.3</t>
  </si>
  <si>
    <t>Vázquez Silvera</t>
  </si>
  <si>
    <t>Pedro René</t>
  </si>
  <si>
    <t>Mederos Icardi</t>
  </si>
  <si>
    <t>Julio Carlos</t>
  </si>
  <si>
    <t>María Teresa</t>
  </si>
  <si>
    <t>20.1</t>
  </si>
  <si>
    <t>20.2</t>
  </si>
  <si>
    <t>20.3</t>
  </si>
  <si>
    <t>PIETRAFESA</t>
  </si>
  <si>
    <t>Viera Benítez</t>
  </si>
  <si>
    <t>Benítez</t>
  </si>
  <si>
    <t>Wilson</t>
  </si>
  <si>
    <t>21.1</t>
  </si>
  <si>
    <t>21.2</t>
  </si>
  <si>
    <t>22.1</t>
  </si>
  <si>
    <t>22.2</t>
  </si>
  <si>
    <t>22.3</t>
  </si>
  <si>
    <t>23.1</t>
  </si>
  <si>
    <t>23.2</t>
  </si>
  <si>
    <t>23.3</t>
  </si>
  <si>
    <t>24.3</t>
  </si>
  <si>
    <t>Adriana</t>
  </si>
  <si>
    <t>Pereda</t>
  </si>
  <si>
    <t>Tabaré</t>
  </si>
  <si>
    <t>25.1</t>
  </si>
  <si>
    <t>25.2</t>
  </si>
  <si>
    <t>25.3</t>
  </si>
  <si>
    <t>26.1</t>
  </si>
  <si>
    <t>26.2</t>
  </si>
  <si>
    <t>26.3</t>
  </si>
  <si>
    <t>27.1</t>
  </si>
  <si>
    <t>27.2</t>
  </si>
  <si>
    <t>Eijo</t>
  </si>
  <si>
    <t xml:space="preserve">Bleda Blanco </t>
  </si>
  <si>
    <t>Guedes Silva</t>
  </si>
  <si>
    <t>Javier David</t>
  </si>
  <si>
    <t>CASCO ROJAS</t>
  </si>
  <si>
    <t>28.2</t>
  </si>
  <si>
    <t>28.3</t>
  </si>
  <si>
    <t>29.1</t>
  </si>
  <si>
    <t>29.2</t>
  </si>
  <si>
    <t>29.3</t>
  </si>
  <si>
    <t>Maximiliano</t>
  </si>
  <si>
    <t>Nildo</t>
  </si>
  <si>
    <t>Ramón</t>
  </si>
  <si>
    <t>30.1</t>
  </si>
  <si>
    <t>30.2</t>
  </si>
  <si>
    <t>30.3</t>
  </si>
  <si>
    <t>31.1</t>
  </si>
  <si>
    <t>31.2</t>
  </si>
  <si>
    <t>31.3</t>
  </si>
  <si>
    <t>DE SOUZA SOSA</t>
  </si>
  <si>
    <t>MAUTONE DELPINO</t>
  </si>
  <si>
    <t>Gerardo</t>
  </si>
  <si>
    <t>MENONI FURTADO</t>
  </si>
  <si>
    <t>MANEIRO GOSSI</t>
  </si>
  <si>
    <t>Walter Gustavo</t>
  </si>
  <si>
    <t>SEGOVIA GONZALEZ</t>
  </si>
  <si>
    <t>Mario Roberto</t>
  </si>
  <si>
    <t>Moira Leonor</t>
  </si>
  <si>
    <t>LUNA MENDEZ</t>
  </si>
  <si>
    <t>SANCHEZ TELLEZ</t>
  </si>
  <si>
    <t>Justino Daniel</t>
  </si>
  <si>
    <t>AMARAL FERREIRA</t>
  </si>
  <si>
    <t>DIAZ OLIVERA</t>
  </si>
  <si>
    <t>FERNANDEZ GONZALEZ</t>
  </si>
  <si>
    <t>Acuña Bordagorria</t>
  </si>
  <si>
    <t>Total</t>
  </si>
  <si>
    <t>Porc.</t>
  </si>
  <si>
    <t>Marino</t>
  </si>
  <si>
    <t>Sánchez Dos Santos</t>
  </si>
  <si>
    <t>ESTEVES GONZALEZ</t>
  </si>
  <si>
    <t>Longui Vilán</t>
  </si>
  <si>
    <t>Vera</t>
  </si>
  <si>
    <t>Martinez Acosta</t>
  </si>
  <si>
    <t>Francis</t>
  </si>
  <si>
    <t>NUÑEZ GONZALEZ</t>
  </si>
  <si>
    <t>18.3</t>
  </si>
  <si>
    <t>BRUNO YARTO</t>
  </si>
  <si>
    <t>GALARRAGA SEOANE</t>
  </si>
  <si>
    <t>Herrera Da Silva Braga</t>
  </si>
  <si>
    <t>Lic. Lila Esther</t>
  </si>
  <si>
    <t>F</t>
  </si>
  <si>
    <t>M</t>
  </si>
  <si>
    <t>A</t>
  </si>
  <si>
    <t>J</t>
  </si>
  <si>
    <t>Pablo María</t>
  </si>
  <si>
    <t xml:space="preserve">RODRIGUEZ RODRIGUEZ </t>
  </si>
  <si>
    <t>S</t>
  </si>
  <si>
    <t>O</t>
  </si>
  <si>
    <t>N</t>
  </si>
  <si>
    <t>Valerio Fernàndez</t>
  </si>
  <si>
    <t>Galván Menéndez</t>
  </si>
  <si>
    <t>Ramiro Fabricio</t>
  </si>
  <si>
    <t>BRUNEL SOSA</t>
  </si>
  <si>
    <t>Julio César</t>
  </si>
  <si>
    <t>Bornia Rodrìguez</t>
  </si>
  <si>
    <t>Bismarck Gustavo</t>
  </si>
  <si>
    <t>Stinton Taroco</t>
  </si>
  <si>
    <t>Alicia Isabel</t>
  </si>
  <si>
    <t>IGLESIAS HERRERA</t>
  </si>
  <si>
    <t>Ligia Elena</t>
  </si>
  <si>
    <t>Rodríguez Nebelcho</t>
  </si>
  <si>
    <t>Ernesto Tabaré</t>
  </si>
  <si>
    <t>María Ignacia</t>
  </si>
  <si>
    <t>Saulo Sebastián</t>
  </si>
  <si>
    <t>Castro Ortiz</t>
  </si>
  <si>
    <t>Nelly Rufina</t>
  </si>
  <si>
    <t>Jesús Ariel</t>
  </si>
  <si>
    <t>José Enrique</t>
  </si>
  <si>
    <t>Soria Sanz</t>
  </si>
  <si>
    <t>CAMPO SILVEIRA</t>
  </si>
  <si>
    <t>Moreira Silva</t>
  </si>
  <si>
    <t>Ruben David</t>
  </si>
  <si>
    <t>Gómez Coimbra</t>
  </si>
  <si>
    <t>Miguel Angel</t>
  </si>
  <si>
    <t>Direcciòn General de Secretaría</t>
  </si>
  <si>
    <t>Apellidos</t>
  </si>
  <si>
    <t>Nombres</t>
  </si>
  <si>
    <t xml:space="preserve">           ASISTENCIAS; Legislatura 2015 - 2020</t>
  </si>
  <si>
    <t>Nury Beatriz</t>
  </si>
  <si>
    <t>De Souza Leal Giménez</t>
  </si>
  <si>
    <t>Correa Màrquez</t>
  </si>
  <si>
    <t>Silvia Nancy</t>
  </si>
  <si>
    <t>Silveira Pereira</t>
  </si>
  <si>
    <t>Mauttones Núnez</t>
  </si>
  <si>
    <t>Mario Cèsar</t>
  </si>
  <si>
    <t>Miriam Estela</t>
  </si>
  <si>
    <t>Wilson Eijo</t>
  </si>
  <si>
    <t>Reyes Machado</t>
  </si>
  <si>
    <t>Roberto Carlos</t>
  </si>
  <si>
    <t>Cáceres Olivera</t>
  </si>
  <si>
    <t>Leonor Mariana</t>
  </si>
  <si>
    <t>Trinidad Ferráz</t>
  </si>
  <si>
    <t>José Luis</t>
  </si>
  <si>
    <t>Lucía Vanina</t>
  </si>
  <si>
    <t>Sosa Duarte</t>
  </si>
  <si>
    <t>Mery Dayanna</t>
  </si>
  <si>
    <t>Aguirre Barboza</t>
  </si>
  <si>
    <t>Ilha Alvarengue</t>
  </si>
  <si>
    <t>17E</t>
  </si>
  <si>
    <t>Días de Sesiones Ordinarias y Extraordinarias:</t>
  </si>
  <si>
    <t xml:space="preserve">  Sesiones fracasadas por falta de quórum.</t>
  </si>
  <si>
    <t>Días de Sesiones Ordinarias: y Extraordinarias:</t>
  </si>
  <si>
    <t>EJERCICIO  2019</t>
  </si>
  <si>
    <t>Rodríguez Brandl</t>
  </si>
  <si>
    <t>Zapater Gularte</t>
  </si>
  <si>
    <t>Ramiro Javier</t>
  </si>
  <si>
    <t>SEMPERT LIENDO</t>
  </si>
  <si>
    <t>Maidana Hernàndez</t>
  </si>
  <si>
    <t>Natalia Soledad</t>
  </si>
  <si>
    <t>Emilio Martín</t>
  </si>
  <si>
    <t>Fabricio Nèstor</t>
  </si>
  <si>
    <t>Célica</t>
  </si>
  <si>
    <t xml:space="preserve">Rodríguez </t>
  </si>
  <si>
    <t>Fernández Severo</t>
  </si>
  <si>
    <t>Holtz Vignoly</t>
  </si>
  <si>
    <t>Hugo Ernesto</t>
  </si>
  <si>
    <t>Richard Freddy</t>
  </si>
  <si>
    <t>Zully Fredi</t>
  </si>
  <si>
    <t>Augusto Yamandú</t>
  </si>
  <si>
    <t>Varela Vidal</t>
  </si>
  <si>
    <t>María Cecilia</t>
  </si>
  <si>
    <t>Silva Sosa</t>
  </si>
  <si>
    <t>Sergio Alejandro</t>
  </si>
  <si>
    <t xml:space="preserve"> Margarita Yacquline</t>
  </si>
  <si>
    <t>De los Santos Vázquez</t>
  </si>
  <si>
    <t>Oscar Darío</t>
  </si>
  <si>
    <t>DEPRATTI  NOBLE</t>
  </si>
  <si>
    <t>Giovana Vanesa</t>
  </si>
  <si>
    <t>Falletti Nùñez</t>
  </si>
  <si>
    <t>Duarte Sanguinet</t>
  </si>
  <si>
    <t>Juan Pablo</t>
  </si>
  <si>
    <t>Selva Mercedes</t>
  </si>
  <si>
    <t>Brianthe Peña</t>
  </si>
  <si>
    <t>Mauricio Javier</t>
  </si>
  <si>
    <t>Benítez Andrade</t>
  </si>
  <si>
    <t>César Doroteo</t>
  </si>
  <si>
    <t>Hugo Daniel</t>
  </si>
  <si>
    <t>Pedro Antonio</t>
  </si>
  <si>
    <t>Teresita</t>
  </si>
  <si>
    <t>Palacios Sequeira</t>
  </si>
  <si>
    <t>Aroldo Daniel</t>
  </si>
  <si>
    <t>Judith Beatriz</t>
  </si>
  <si>
    <t>Gutiérrez Lavié</t>
  </si>
  <si>
    <t>Nubia Etelvina</t>
  </si>
  <si>
    <t>DUTRA DA SILVEIRA BLANCO</t>
  </si>
  <si>
    <t xml:space="preserve"> Oscar Gonzalo</t>
  </si>
  <si>
    <t>Formoso Miranda</t>
  </si>
  <si>
    <t>Araújo da Cunha</t>
  </si>
  <si>
    <t>Greisy Mary</t>
  </si>
  <si>
    <t>Branca Calcagno</t>
  </si>
  <si>
    <t>Carlos Onofre</t>
  </si>
  <si>
    <t>7.2</t>
  </si>
  <si>
    <t>Sánchez Martinez</t>
  </si>
  <si>
    <t>Sonia Elena</t>
  </si>
  <si>
    <t>Da Silva Delbono</t>
  </si>
  <si>
    <t xml:space="preserve"> Alicia Gabriela</t>
  </si>
  <si>
    <t>Paula Cristina</t>
  </si>
  <si>
    <t>Gustavo Martín</t>
  </si>
  <si>
    <t>Ernesto Nicolás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</si>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</sst>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0"/>
      <color theme="1"/>
      <name val="Arial Narrow"/>
      <family val="2"/>
    </font>
    <font>
      <b/>
      <sz val="10"/>
      <color theme="6" tint="-0.249977111117893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"/>
      <family val="2"/>
    </font>
    <font>
      <sz val="11"/>
      <name val="Times New Roman"/>
      <family val="1"/>
    </font>
    <font>
      <b/>
      <sz val="10"/>
      <color theme="6" tint="-0.249977111117893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Gulim"/>
      <family val="2"/>
    </font>
    <font>
      <b/>
      <sz val="14"/>
      <color theme="1"/>
      <name val="Gulim"/>
      <family val="2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5" fillId="0" borderId="1" xfId="0" applyFont="1" applyBorder="1"/>
    <xf numFmtId="0" fontId="6" fillId="0" borderId="1" xfId="0" applyFont="1" applyBorder="1"/>
    <xf numFmtId="0" fontId="5" fillId="0" borderId="0" xfId="0" applyFont="1" applyBorder="1"/>
    <xf numFmtId="0" fontId="5" fillId="0" borderId="1" xfId="0" applyFont="1" applyFill="1" applyBorder="1"/>
    <xf numFmtId="0" fontId="6" fillId="2" borderId="1" xfId="0" applyFont="1" applyFill="1" applyBorder="1"/>
    <xf numFmtId="0" fontId="6" fillId="2" borderId="4" xfId="0" applyFont="1" applyFill="1" applyBorder="1"/>
    <xf numFmtId="0" fontId="5" fillId="0" borderId="13" xfId="0" applyFont="1" applyFill="1" applyBorder="1"/>
    <xf numFmtId="0" fontId="5" fillId="0" borderId="13" xfId="0" applyFont="1" applyBorder="1"/>
    <xf numFmtId="0" fontId="5" fillId="0" borderId="0" xfId="0" applyFont="1" applyFill="1" applyBorder="1"/>
    <xf numFmtId="0" fontId="6" fillId="0" borderId="0" xfId="0" applyFont="1" applyAlignment="1">
      <alignment horizontal="center"/>
    </xf>
    <xf numFmtId="0" fontId="7" fillId="3" borderId="21" xfId="0" applyFont="1" applyFill="1" applyBorder="1"/>
    <xf numFmtId="0" fontId="5" fillId="0" borderId="10" xfId="0" applyFont="1" applyBorder="1" applyAlignment="1">
      <alignment horizontal="right"/>
    </xf>
    <xf numFmtId="0" fontId="6" fillId="2" borderId="5" xfId="0" applyFont="1" applyFill="1" applyBorder="1"/>
    <xf numFmtId="0" fontId="6" fillId="2" borderId="6" xfId="0" applyFont="1" applyFill="1" applyBorder="1"/>
    <xf numFmtId="0" fontId="5" fillId="0" borderId="12" xfId="0" applyFont="1" applyBorder="1"/>
    <xf numFmtId="0" fontId="6" fillId="0" borderId="0" xfId="0" applyFont="1" applyBorder="1"/>
    <xf numFmtId="0" fontId="6" fillId="0" borderId="0" xfId="0" applyFont="1" applyFill="1" applyBorder="1"/>
    <xf numFmtId="0" fontId="6" fillId="0" borderId="0" xfId="0" applyFont="1"/>
    <xf numFmtId="0" fontId="5" fillId="3" borderId="15" xfId="0" applyFont="1" applyFill="1" applyBorder="1"/>
    <xf numFmtId="0" fontId="6" fillId="3" borderId="18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0" xfId="0" applyFont="1"/>
    <xf numFmtId="0" fontId="5" fillId="0" borderId="0" xfId="0" applyFont="1" applyBorder="1" applyAlignment="1"/>
    <xf numFmtId="0" fontId="5" fillId="0" borderId="12" xfId="0" applyFont="1" applyBorder="1" applyAlignment="1">
      <alignment horizontal="right"/>
    </xf>
    <xf numFmtId="0" fontId="6" fillId="0" borderId="28" xfId="0" applyFont="1" applyBorder="1"/>
    <xf numFmtId="0" fontId="6" fillId="0" borderId="8" xfId="0" applyFont="1" applyBorder="1"/>
    <xf numFmtId="0" fontId="6" fillId="0" borderId="10" xfId="0" applyFont="1" applyBorder="1"/>
    <xf numFmtId="0" fontId="6" fillId="0" borderId="13" xfId="0" applyFont="1" applyBorder="1"/>
    <xf numFmtId="0" fontId="5" fillId="0" borderId="0" xfId="0" applyFont="1" applyFill="1" applyBorder="1" applyAlignment="1">
      <alignment horizontal="right"/>
    </xf>
    <xf numFmtId="0" fontId="5" fillId="0" borderId="10" xfId="0" applyFont="1" applyBorder="1"/>
    <xf numFmtId="0" fontId="5" fillId="0" borderId="31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7" fontId="6" fillId="0" borderId="20" xfId="0" applyNumberFormat="1" applyFont="1" applyBorder="1" applyAlignment="1"/>
    <xf numFmtId="0" fontId="6" fillId="0" borderId="20" xfId="0" applyFont="1" applyBorder="1" applyAlignment="1"/>
    <xf numFmtId="17" fontId="6" fillId="0" borderId="0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31" xfId="0" applyFont="1" applyBorder="1" applyAlignment="1">
      <alignment horizontal="right"/>
    </xf>
    <xf numFmtId="0" fontId="7" fillId="5" borderId="1" xfId="0" applyFont="1" applyFill="1" applyBorder="1"/>
    <xf numFmtId="0" fontId="7" fillId="0" borderId="7" xfId="0" applyFont="1" applyBorder="1"/>
    <xf numFmtId="0" fontId="7" fillId="0" borderId="0" xfId="0" applyFont="1" applyBorder="1"/>
    <xf numFmtId="0" fontId="5" fillId="0" borderId="0" xfId="0" applyFont="1" applyAlignment="1">
      <alignment horizontal="center"/>
    </xf>
    <xf numFmtId="0" fontId="9" fillId="0" borderId="0" xfId="0" applyFont="1"/>
    <xf numFmtId="0" fontId="9" fillId="0" borderId="12" xfId="0" applyFont="1" applyBorder="1"/>
    <xf numFmtId="0" fontId="9" fillId="0" borderId="13" xfId="0" applyFont="1" applyBorder="1"/>
    <xf numFmtId="0" fontId="9" fillId="0" borderId="0" xfId="0" applyFont="1" applyBorder="1"/>
    <xf numFmtId="0" fontId="10" fillId="0" borderId="0" xfId="0" applyFont="1" applyBorder="1"/>
    <xf numFmtId="0" fontId="9" fillId="0" borderId="0" xfId="0" applyFont="1" applyFill="1" applyBorder="1"/>
    <xf numFmtId="0" fontId="11" fillId="0" borderId="0" xfId="0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2" fillId="2" borderId="7" xfId="0" applyFont="1" applyFill="1" applyBorder="1"/>
    <xf numFmtId="0" fontId="12" fillId="2" borderId="2" xfId="0" applyFont="1" applyFill="1" applyBorder="1"/>
    <xf numFmtId="0" fontId="12" fillId="2" borderId="1" xfId="0" applyFont="1" applyFill="1" applyBorder="1"/>
    <xf numFmtId="0" fontId="12" fillId="2" borderId="4" xfId="0" applyFont="1" applyFill="1" applyBorder="1"/>
    <xf numFmtId="0" fontId="12" fillId="2" borderId="14" xfId="0" applyFont="1" applyFill="1" applyBorder="1"/>
    <xf numFmtId="0" fontId="12" fillId="2" borderId="3" xfId="0" applyFont="1" applyFill="1" applyBorder="1"/>
    <xf numFmtId="0" fontId="13" fillId="2" borderId="1" xfId="0" applyFont="1" applyFill="1" applyBorder="1"/>
    <xf numFmtId="0" fontId="13" fillId="2" borderId="4" xfId="0" applyFont="1" applyFill="1" applyBorder="1"/>
    <xf numFmtId="0" fontId="14" fillId="0" borderId="10" xfId="0" applyFont="1" applyBorder="1" applyAlignment="1">
      <alignment horizontal="right"/>
    </xf>
    <xf numFmtId="0" fontId="14" fillId="0" borderId="1" xfId="0" applyFont="1" applyFill="1" applyBorder="1"/>
    <xf numFmtId="0" fontId="3" fillId="0" borderId="14" xfId="0" applyFont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15" fillId="2" borderId="14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15" fillId="5" borderId="14" xfId="0" applyFont="1" applyFill="1" applyBorder="1" applyAlignment="1">
      <alignment horizontal="right"/>
    </xf>
    <xf numFmtId="0" fontId="14" fillId="0" borderId="14" xfId="0" applyFont="1" applyBorder="1"/>
    <xf numFmtId="0" fontId="14" fillId="0" borderId="31" xfId="0" applyFont="1" applyBorder="1"/>
    <xf numFmtId="9" fontId="6" fillId="0" borderId="25" xfId="1" applyFont="1" applyBorder="1"/>
    <xf numFmtId="0" fontId="6" fillId="0" borderId="0" xfId="0" applyFont="1" applyBorder="1" applyAlignment="1">
      <alignment horizontal="right"/>
    </xf>
    <xf numFmtId="0" fontId="5" fillId="4" borderId="0" xfId="0" applyFont="1" applyFill="1" applyBorder="1"/>
    <xf numFmtId="0" fontId="16" fillId="0" borderId="10" xfId="0" applyFont="1" applyBorder="1"/>
    <xf numFmtId="0" fontId="16" fillId="0" borderId="1" xfId="0" applyFont="1" applyBorder="1"/>
    <xf numFmtId="0" fontId="16" fillId="0" borderId="12" xfId="0" applyFont="1" applyBorder="1"/>
    <xf numFmtId="0" fontId="16" fillId="0" borderId="13" xfId="0" applyFont="1" applyBorder="1"/>
    <xf numFmtId="0" fontId="16" fillId="0" borderId="28" xfId="0" applyFont="1" applyBorder="1"/>
    <xf numFmtId="0" fontId="16" fillId="0" borderId="8" xfId="0" applyFont="1" applyBorder="1"/>
    <xf numFmtId="0" fontId="16" fillId="0" borderId="32" xfId="0" applyFont="1" applyBorder="1"/>
    <xf numFmtId="0" fontId="16" fillId="0" borderId="36" xfId="0" applyFont="1" applyBorder="1"/>
    <xf numFmtId="0" fontId="16" fillId="0" borderId="14" xfId="0" applyFont="1" applyBorder="1"/>
    <xf numFmtId="0" fontId="16" fillId="0" borderId="34" xfId="0" applyFont="1" applyBorder="1"/>
    <xf numFmtId="0" fontId="16" fillId="0" borderId="31" xfId="0" applyFont="1" applyBorder="1"/>
    <xf numFmtId="0" fontId="16" fillId="0" borderId="33" xfId="0" applyFont="1" applyBorder="1"/>
    <xf numFmtId="0" fontId="16" fillId="0" borderId="35" xfId="0" applyFont="1" applyBorder="1"/>
    <xf numFmtId="0" fontId="16" fillId="0" borderId="6" xfId="0" applyFont="1" applyBorder="1"/>
    <xf numFmtId="0" fontId="17" fillId="0" borderId="1" xfId="0" applyFont="1" applyBorder="1"/>
    <xf numFmtId="0" fontId="18" fillId="0" borderId="1" xfId="0" applyFont="1" applyBorder="1"/>
    <xf numFmtId="0" fontId="18" fillId="0" borderId="32" xfId="0" applyFont="1" applyBorder="1"/>
    <xf numFmtId="0" fontId="16" fillId="0" borderId="27" xfId="0" applyFont="1" applyBorder="1"/>
    <xf numFmtId="0" fontId="3" fillId="0" borderId="1" xfId="0" applyFont="1" applyBorder="1" applyAlignment="1"/>
    <xf numFmtId="0" fontId="15" fillId="0" borderId="1" xfId="0" applyFont="1" applyBorder="1" applyAlignment="1"/>
    <xf numFmtId="0" fontId="19" fillId="0" borderId="1" xfId="0" applyFont="1" applyBorder="1" applyAlignment="1"/>
    <xf numFmtId="0" fontId="3" fillId="0" borderId="13" xfId="0" applyFont="1" applyBorder="1" applyAlignment="1"/>
    <xf numFmtId="0" fontId="14" fillId="2" borderId="1" xfId="0" applyFont="1" applyFill="1" applyBorder="1"/>
    <xf numFmtId="0" fontId="3" fillId="2" borderId="1" xfId="0" applyFont="1" applyFill="1" applyBorder="1" applyAlignment="1"/>
    <xf numFmtId="0" fontId="15" fillId="2" borderId="1" xfId="0" applyFont="1" applyFill="1" applyBorder="1" applyAlignment="1"/>
    <xf numFmtId="0" fontId="5" fillId="0" borderId="4" xfId="0" applyFont="1" applyFill="1" applyBorder="1"/>
    <xf numFmtId="0" fontId="3" fillId="0" borderId="1" xfId="0" applyFont="1" applyFill="1" applyBorder="1" applyAlignment="1"/>
    <xf numFmtId="0" fontId="18" fillId="0" borderId="14" xfId="0" applyFont="1" applyBorder="1"/>
    <xf numFmtId="0" fontId="18" fillId="0" borderId="34" xfId="0" applyFont="1" applyBorder="1"/>
    <xf numFmtId="0" fontId="6" fillId="2" borderId="10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2" borderId="24" xfId="0" applyFont="1" applyFill="1" applyBorder="1" applyAlignment="1">
      <alignment horizontal="left"/>
    </xf>
    <xf numFmtId="0" fontId="20" fillId="0" borderId="1" xfId="0" applyFont="1" applyBorder="1"/>
    <xf numFmtId="0" fontId="14" fillId="0" borderId="1" xfId="0" applyFont="1" applyBorder="1"/>
    <xf numFmtId="0" fontId="14" fillId="0" borderId="13" xfId="0" applyFont="1" applyBorder="1"/>
    <xf numFmtId="9" fontId="6" fillId="0" borderId="11" xfId="1" applyFont="1" applyBorder="1"/>
    <xf numFmtId="0" fontId="16" fillId="0" borderId="23" xfId="0" applyFont="1" applyBorder="1"/>
    <xf numFmtId="0" fontId="3" fillId="0" borderId="14" xfId="0" applyFont="1" applyBorder="1" applyAlignment="1"/>
    <xf numFmtId="0" fontId="15" fillId="0" borderId="14" xfId="0" applyFont="1" applyBorder="1" applyAlignment="1"/>
    <xf numFmtId="0" fontId="20" fillId="0" borderId="14" xfId="0" applyFont="1" applyBorder="1"/>
    <xf numFmtId="0" fontId="6" fillId="3" borderId="30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3" fillId="0" borderId="1" xfId="0" applyFont="1" applyBorder="1"/>
    <xf numFmtId="0" fontId="15" fillId="0" borderId="1" xfId="0" applyFont="1" applyBorder="1"/>
    <xf numFmtId="0" fontId="3" fillId="5" borderId="1" xfId="0" applyFont="1" applyFill="1" applyBorder="1"/>
    <xf numFmtId="0" fontId="15" fillId="5" borderId="1" xfId="0" applyFont="1" applyFill="1" applyBorder="1"/>
    <xf numFmtId="0" fontId="3" fillId="0" borderId="7" xfId="0" applyFont="1" applyBorder="1"/>
    <xf numFmtId="0" fontId="15" fillId="0" borderId="7" xfId="0" applyFont="1" applyBorder="1"/>
    <xf numFmtId="0" fontId="3" fillId="0" borderId="13" xfId="0" applyFont="1" applyBorder="1"/>
    <xf numFmtId="0" fontId="3" fillId="0" borderId="29" xfId="0" applyFont="1" applyBorder="1"/>
    <xf numFmtId="0" fontId="3" fillId="0" borderId="37" xfId="0" applyFont="1" applyBorder="1"/>
    <xf numFmtId="0" fontId="15" fillId="0" borderId="37" xfId="0" applyFont="1" applyBorder="1"/>
    <xf numFmtId="0" fontId="7" fillId="0" borderId="37" xfId="0" applyFont="1" applyBorder="1"/>
    <xf numFmtId="0" fontId="5" fillId="0" borderId="37" xfId="0" applyFont="1" applyBorder="1"/>
    <xf numFmtId="0" fontId="3" fillId="0" borderId="1" xfId="0" applyFont="1" applyFill="1" applyBorder="1"/>
    <xf numFmtId="0" fontId="6" fillId="0" borderId="38" xfId="0" applyFont="1" applyBorder="1"/>
    <xf numFmtId="0" fontId="6" fillId="0" borderId="39" xfId="0" applyFont="1" applyBorder="1"/>
    <xf numFmtId="0" fontId="6" fillId="0" borderId="31" xfId="0" applyFont="1" applyBorder="1"/>
    <xf numFmtId="0" fontId="6" fillId="0" borderId="35" xfId="0" applyFont="1" applyBorder="1"/>
    <xf numFmtId="0" fontId="6" fillId="0" borderId="6" xfId="0" applyFont="1" applyBorder="1"/>
    <xf numFmtId="0" fontId="6" fillId="0" borderId="40" xfId="0" applyFont="1" applyBorder="1"/>
    <xf numFmtId="0" fontId="21" fillId="0" borderId="1" xfId="0" applyFont="1" applyBorder="1"/>
    <xf numFmtId="0" fontId="18" fillId="0" borderId="10" xfId="0" applyFont="1" applyBorder="1"/>
    <xf numFmtId="0" fontId="22" fillId="0" borderId="1" xfId="0" applyFont="1" applyBorder="1"/>
    <xf numFmtId="0" fontId="22" fillId="0" borderId="10" xfId="0" applyFont="1" applyBorder="1"/>
    <xf numFmtId="0" fontId="8" fillId="3" borderId="22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/>
    </xf>
    <xf numFmtId="0" fontId="12" fillId="2" borderId="26" xfId="0" applyFont="1" applyFill="1" applyBorder="1" applyAlignment="1">
      <alignment horizontal="left"/>
    </xf>
    <xf numFmtId="0" fontId="6" fillId="0" borderId="41" xfId="0" applyFont="1" applyBorder="1"/>
    <xf numFmtId="0" fontId="6" fillId="0" borderId="5" xfId="0" applyFont="1" applyBorder="1"/>
    <xf numFmtId="0" fontId="22" fillId="0" borderId="5" xfId="0" applyFont="1" applyBorder="1"/>
    <xf numFmtId="0" fontId="6" fillId="0" borderId="20" xfId="0" applyFont="1" applyBorder="1"/>
    <xf numFmtId="0" fontId="6" fillId="0" borderId="9" xfId="0" applyFont="1" applyBorder="1"/>
    <xf numFmtId="0" fontId="6" fillId="0" borderId="11" xfId="0" applyFont="1" applyBorder="1"/>
    <xf numFmtId="0" fontId="22" fillId="0" borderId="11" xfId="0" applyFont="1" applyBorder="1"/>
    <xf numFmtId="0" fontId="6" fillId="0" borderId="27" xfId="0" applyFont="1" applyBorder="1"/>
    <xf numFmtId="0" fontId="16" fillId="0" borderId="22" xfId="0" applyFont="1" applyBorder="1"/>
    <xf numFmtId="0" fontId="16" fillId="0" borderId="9" xfId="0" applyFont="1" applyBorder="1"/>
    <xf numFmtId="0" fontId="16" fillId="0" borderId="11" xfId="0" applyFont="1" applyBorder="1"/>
    <xf numFmtId="9" fontId="6" fillId="0" borderId="27" xfId="1" applyFont="1" applyBorder="1"/>
    <xf numFmtId="17" fontId="6" fillId="0" borderId="20" xfId="0" applyNumberFormat="1" applyFont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17" fontId="6" fillId="0" borderId="0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5"/>
  <sheetViews>
    <sheetView tabSelected="1" topLeftCell="A9" zoomScale="120" zoomScaleNormal="120" workbookViewId="0">
      <selection activeCell="M50" sqref="M50"/>
    </sheetView>
  </sheetViews>
  <sheetFormatPr baseColWidth="10" defaultRowHeight="15" x14ac:dyDescent="0.25"/>
  <cols>
    <col min="1" max="1" width="5.28515625" customWidth="1"/>
    <col min="2" max="2" width="29.140625" customWidth="1"/>
    <col min="3" max="3" width="22.7109375" customWidth="1"/>
    <col min="4" max="14" width="3.7109375" customWidth="1"/>
    <col min="15" max="15" width="4.7109375" customWidth="1"/>
    <col min="16" max="16" width="6.7109375" customWidth="1"/>
  </cols>
  <sheetData>
    <row r="1" spans="1:18" ht="18.75" x14ac:dyDescent="0.25">
      <c r="B1" s="156" t="s">
        <v>0</v>
      </c>
    </row>
    <row r="2" spans="1:18" ht="18.75" customHeight="1" x14ac:dyDescent="0.25">
      <c r="B2" s="9" t="s">
        <v>218</v>
      </c>
    </row>
    <row r="3" spans="1:18" ht="21.75" customHeight="1" thickBot="1" x14ac:dyDescent="0.3">
      <c r="A3" s="174" t="s">
        <v>221</v>
      </c>
      <c r="B3" s="174"/>
      <c r="C3" s="174"/>
      <c r="D3" s="171" t="s">
        <v>246</v>
      </c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44"/>
    </row>
    <row r="4" spans="1:18" ht="15.75" customHeight="1" x14ac:dyDescent="0.25">
      <c r="A4" s="17"/>
      <c r="B4" s="152" t="s">
        <v>219</v>
      </c>
      <c r="C4" s="152" t="s">
        <v>220</v>
      </c>
      <c r="D4" s="153" t="s">
        <v>184</v>
      </c>
      <c r="E4" s="153" t="s">
        <v>185</v>
      </c>
      <c r="F4" s="153" t="s">
        <v>186</v>
      </c>
      <c r="G4" s="153" t="s">
        <v>185</v>
      </c>
      <c r="H4" s="153" t="s">
        <v>187</v>
      </c>
      <c r="I4" s="153" t="s">
        <v>187</v>
      </c>
      <c r="J4" s="153" t="s">
        <v>186</v>
      </c>
      <c r="K4" s="153" t="s">
        <v>190</v>
      </c>
      <c r="L4" s="153" t="s">
        <v>191</v>
      </c>
      <c r="M4" s="153" t="s">
        <v>192</v>
      </c>
      <c r="N4" s="153" t="s">
        <v>303</v>
      </c>
      <c r="O4" s="153" t="s">
        <v>169</v>
      </c>
      <c r="P4" s="154" t="s">
        <v>170</v>
      </c>
    </row>
    <row r="5" spans="1:18" ht="21.75" customHeight="1" x14ac:dyDescent="0.25">
      <c r="A5" s="115">
        <v>1</v>
      </c>
      <c r="B5" s="11" t="s">
        <v>1</v>
      </c>
      <c r="C5" s="12" t="s">
        <v>279</v>
      </c>
      <c r="D5" s="129"/>
      <c r="E5" s="129">
        <v>2</v>
      </c>
      <c r="F5" s="129">
        <v>2</v>
      </c>
      <c r="G5" s="129">
        <v>5</v>
      </c>
      <c r="H5" s="129">
        <v>2</v>
      </c>
      <c r="I5" s="129">
        <v>3</v>
      </c>
      <c r="J5" s="129">
        <v>4</v>
      </c>
      <c r="K5" s="129">
        <v>3</v>
      </c>
      <c r="L5" s="130">
        <v>2</v>
      </c>
      <c r="M5" s="46">
        <v>2</v>
      </c>
      <c r="N5" s="46">
        <v>2</v>
      </c>
      <c r="O5" s="7">
        <f>SUM(D5:N5)</f>
        <v>27</v>
      </c>
      <c r="P5" s="122">
        <f>+O5/42</f>
        <v>0.6428571428571429</v>
      </c>
    </row>
    <row r="6" spans="1:18" x14ac:dyDescent="0.25">
      <c r="A6" s="18" t="s">
        <v>2</v>
      </c>
      <c r="B6" s="7" t="s">
        <v>4</v>
      </c>
      <c r="C6" s="7" t="s">
        <v>5</v>
      </c>
      <c r="D6" s="129"/>
      <c r="E6" s="129"/>
      <c r="F6" s="129"/>
      <c r="G6" s="129"/>
      <c r="H6" s="129"/>
      <c r="I6" s="129"/>
      <c r="J6" s="129"/>
      <c r="K6" s="129"/>
      <c r="L6" s="129"/>
      <c r="M6" s="7"/>
      <c r="N6" s="7"/>
      <c r="O6" s="7">
        <f>SUM(D6:H6)</f>
        <v>0</v>
      </c>
      <c r="P6" s="122">
        <f t="shared" ref="P6:P39" si="0">+O6/42</f>
        <v>0</v>
      </c>
    </row>
    <row r="7" spans="1:18" x14ac:dyDescent="0.25">
      <c r="A7" s="18" t="s">
        <v>3</v>
      </c>
      <c r="B7" s="7" t="s">
        <v>6</v>
      </c>
      <c r="C7" s="7" t="s">
        <v>7</v>
      </c>
      <c r="D7" s="129"/>
      <c r="E7" s="129"/>
      <c r="F7" s="129"/>
      <c r="G7" s="129"/>
      <c r="H7" s="129"/>
      <c r="I7" s="129"/>
      <c r="J7" s="129"/>
      <c r="K7" s="129"/>
      <c r="L7" s="129"/>
      <c r="M7" s="7"/>
      <c r="N7" s="7"/>
      <c r="O7" s="7">
        <f>SUM(D7:H7)</f>
        <v>0</v>
      </c>
      <c r="P7" s="122">
        <f t="shared" si="0"/>
        <v>0</v>
      </c>
    </row>
    <row r="8" spans="1:18" x14ac:dyDescent="0.25">
      <c r="A8" s="115">
        <v>2</v>
      </c>
      <c r="B8" s="11" t="s">
        <v>153</v>
      </c>
      <c r="C8" s="19" t="s">
        <v>171</v>
      </c>
      <c r="D8" s="129">
        <v>1</v>
      </c>
      <c r="E8" s="129">
        <v>3</v>
      </c>
      <c r="F8" s="129">
        <v>3</v>
      </c>
      <c r="G8" s="129">
        <v>3</v>
      </c>
      <c r="H8" s="129">
        <v>3</v>
      </c>
      <c r="I8" s="129">
        <v>4</v>
      </c>
      <c r="J8" s="129">
        <v>4</v>
      </c>
      <c r="K8" s="129">
        <v>4</v>
      </c>
      <c r="L8" s="130">
        <v>2</v>
      </c>
      <c r="M8" s="46">
        <v>2</v>
      </c>
      <c r="N8" s="46">
        <v>2</v>
      </c>
      <c r="O8" s="7">
        <f>SUM(D8:N8)</f>
        <v>31</v>
      </c>
      <c r="P8" s="122">
        <f t="shared" si="0"/>
        <v>0.73809523809523814</v>
      </c>
    </row>
    <row r="9" spans="1:18" x14ac:dyDescent="0.25">
      <c r="A9" s="115">
        <v>3</v>
      </c>
      <c r="B9" s="11" t="s">
        <v>173</v>
      </c>
      <c r="C9" s="20" t="s">
        <v>280</v>
      </c>
      <c r="D9" s="129">
        <v>1</v>
      </c>
      <c r="E9" s="129">
        <v>2</v>
      </c>
      <c r="F9" s="129">
        <v>2</v>
      </c>
      <c r="G9" s="129">
        <v>2</v>
      </c>
      <c r="H9" s="129">
        <v>2</v>
      </c>
      <c r="I9" s="141"/>
      <c r="J9" s="131">
        <v>2</v>
      </c>
      <c r="K9" s="131">
        <v>2</v>
      </c>
      <c r="L9" s="132"/>
      <c r="M9" s="48">
        <v>1</v>
      </c>
      <c r="N9" s="48"/>
      <c r="O9" s="7">
        <f>SUM(D9:H9)</f>
        <v>9</v>
      </c>
      <c r="P9" s="122">
        <f t="shared" si="0"/>
        <v>0.21428571428571427</v>
      </c>
    </row>
    <row r="10" spans="1:18" x14ac:dyDescent="0.25">
      <c r="A10" s="18" t="s">
        <v>8</v>
      </c>
      <c r="B10" s="7" t="s">
        <v>10</v>
      </c>
      <c r="C10" s="7" t="s">
        <v>281</v>
      </c>
      <c r="D10" s="129"/>
      <c r="E10" s="129">
        <v>2</v>
      </c>
      <c r="F10" s="129">
        <v>1</v>
      </c>
      <c r="G10" s="129">
        <v>5</v>
      </c>
      <c r="H10" s="129">
        <v>3</v>
      </c>
      <c r="I10" s="129">
        <v>4</v>
      </c>
      <c r="J10" s="129">
        <v>4</v>
      </c>
      <c r="K10" s="129">
        <v>2</v>
      </c>
      <c r="L10" s="130">
        <v>3</v>
      </c>
      <c r="M10" s="46">
        <v>2</v>
      </c>
      <c r="N10" s="46"/>
      <c r="O10" s="7">
        <f>SUM(D10:M10)</f>
        <v>26</v>
      </c>
      <c r="P10" s="122">
        <f t="shared" si="0"/>
        <v>0.61904761904761907</v>
      </c>
    </row>
    <row r="11" spans="1:18" x14ac:dyDescent="0.25">
      <c r="A11" s="18" t="s">
        <v>9</v>
      </c>
      <c r="B11" s="7" t="s">
        <v>11</v>
      </c>
      <c r="C11" s="7" t="s">
        <v>282</v>
      </c>
      <c r="D11" s="129"/>
      <c r="E11" s="129">
        <v>3</v>
      </c>
      <c r="F11" s="129">
        <v>1</v>
      </c>
      <c r="G11" s="129">
        <v>3</v>
      </c>
      <c r="H11" s="129">
        <v>2</v>
      </c>
      <c r="I11" s="129">
        <v>2</v>
      </c>
      <c r="J11" s="129">
        <v>1</v>
      </c>
      <c r="K11" s="129">
        <v>1</v>
      </c>
      <c r="L11" s="130"/>
      <c r="M11" s="46"/>
      <c r="N11" s="46"/>
      <c r="O11" s="7">
        <f>SUM(D11:K11)</f>
        <v>13</v>
      </c>
      <c r="P11" s="122">
        <f t="shared" si="0"/>
        <v>0.30952380952380953</v>
      </c>
      <c r="R11" s="155"/>
    </row>
    <row r="12" spans="1:18" x14ac:dyDescent="0.25">
      <c r="A12" s="115">
        <v>4</v>
      </c>
      <c r="B12" s="11" t="s">
        <v>12</v>
      </c>
      <c r="C12" s="12" t="s">
        <v>13</v>
      </c>
      <c r="D12" s="129">
        <v>1</v>
      </c>
      <c r="E12" s="129">
        <v>3</v>
      </c>
      <c r="F12" s="129">
        <v>3</v>
      </c>
      <c r="G12" s="129">
        <v>5</v>
      </c>
      <c r="H12" s="129">
        <v>4</v>
      </c>
      <c r="I12" s="129">
        <v>4</v>
      </c>
      <c r="J12" s="129">
        <v>5</v>
      </c>
      <c r="K12" s="129">
        <v>4</v>
      </c>
      <c r="L12" s="130">
        <v>3</v>
      </c>
      <c r="M12" s="46">
        <v>3</v>
      </c>
      <c r="N12" s="46">
        <v>1</v>
      </c>
      <c r="O12" s="7">
        <f>SUM(D12:N12)</f>
        <v>36</v>
      </c>
      <c r="P12" s="122">
        <f t="shared" si="0"/>
        <v>0.8571428571428571</v>
      </c>
    </row>
    <row r="13" spans="1:18" x14ac:dyDescent="0.25">
      <c r="A13" s="18" t="s">
        <v>14</v>
      </c>
      <c r="B13" s="7" t="s">
        <v>283</v>
      </c>
      <c r="C13" s="7" t="s">
        <v>284</v>
      </c>
      <c r="D13" s="129"/>
      <c r="E13" s="129"/>
      <c r="F13" s="129"/>
      <c r="G13" s="129"/>
      <c r="H13" s="129"/>
      <c r="I13" s="129"/>
      <c r="J13" s="129"/>
      <c r="K13" s="129"/>
      <c r="L13" s="130"/>
      <c r="M13" s="46"/>
      <c r="N13" s="46"/>
      <c r="O13" s="7">
        <f>SUM(D13:H13)</f>
        <v>0</v>
      </c>
      <c r="P13" s="122">
        <f t="shared" si="0"/>
        <v>0</v>
      </c>
    </row>
    <row r="14" spans="1:18" x14ac:dyDescent="0.25">
      <c r="A14" s="18" t="s">
        <v>15</v>
      </c>
      <c r="B14" s="7" t="s">
        <v>17</v>
      </c>
      <c r="C14" s="7" t="s">
        <v>285</v>
      </c>
      <c r="D14" s="129">
        <v>1</v>
      </c>
      <c r="E14" s="129">
        <v>1</v>
      </c>
      <c r="F14" s="129">
        <v>1</v>
      </c>
      <c r="G14" s="129">
        <v>2</v>
      </c>
      <c r="H14" s="129">
        <v>2</v>
      </c>
      <c r="I14" s="129">
        <v>2</v>
      </c>
      <c r="J14" s="129">
        <v>4</v>
      </c>
      <c r="K14" s="129">
        <v>3</v>
      </c>
      <c r="L14" s="130">
        <v>2</v>
      </c>
      <c r="M14" s="46">
        <v>3</v>
      </c>
      <c r="N14" s="46">
        <v>2</v>
      </c>
      <c r="O14" s="7">
        <f>SUM(D14:N14)</f>
        <v>23</v>
      </c>
      <c r="P14" s="122">
        <f t="shared" si="0"/>
        <v>0.54761904761904767</v>
      </c>
    </row>
    <row r="15" spans="1:18" x14ac:dyDescent="0.25">
      <c r="A15" s="18" t="s">
        <v>16</v>
      </c>
      <c r="B15" s="7" t="s">
        <v>18</v>
      </c>
      <c r="C15" s="7" t="s">
        <v>19</v>
      </c>
      <c r="D15" s="129"/>
      <c r="E15" s="129">
        <v>1</v>
      </c>
      <c r="F15" s="129">
        <v>1</v>
      </c>
      <c r="G15" s="129"/>
      <c r="H15" s="129"/>
      <c r="I15" s="141"/>
      <c r="J15" s="131">
        <v>2</v>
      </c>
      <c r="K15" s="131"/>
      <c r="L15" s="132"/>
      <c r="M15" s="48">
        <v>1</v>
      </c>
      <c r="N15" s="48"/>
      <c r="O15" s="7">
        <f>SUM(D15:H15)</f>
        <v>2</v>
      </c>
      <c r="P15" s="122">
        <f t="shared" si="0"/>
        <v>4.7619047619047616E-2</v>
      </c>
    </row>
    <row r="16" spans="1:18" x14ac:dyDescent="0.25">
      <c r="A16" s="115">
        <v>5</v>
      </c>
      <c r="B16" s="11" t="s">
        <v>20</v>
      </c>
      <c r="C16" s="12" t="s">
        <v>183</v>
      </c>
      <c r="D16" s="129"/>
      <c r="E16" s="129">
        <v>2</v>
      </c>
      <c r="F16" s="129">
        <v>3</v>
      </c>
      <c r="G16" s="129">
        <v>5</v>
      </c>
      <c r="H16" s="129">
        <v>4</v>
      </c>
      <c r="I16" s="129">
        <v>4</v>
      </c>
      <c r="J16" s="129">
        <v>5</v>
      </c>
      <c r="K16" s="129">
        <v>4</v>
      </c>
      <c r="L16" s="130">
        <v>3</v>
      </c>
      <c r="M16" s="46">
        <v>2</v>
      </c>
      <c r="N16" s="46">
        <v>2</v>
      </c>
      <c r="O16" s="7">
        <f>SUM(D16:N16)</f>
        <v>34</v>
      </c>
      <c r="P16" s="122">
        <f t="shared" si="0"/>
        <v>0.80952380952380953</v>
      </c>
    </row>
    <row r="17" spans="1:16" x14ac:dyDescent="0.25">
      <c r="A17" s="18" t="s">
        <v>21</v>
      </c>
      <c r="B17" s="7" t="s">
        <v>168</v>
      </c>
      <c r="C17" s="7" t="s">
        <v>24</v>
      </c>
      <c r="D17" s="129"/>
      <c r="E17" s="129">
        <v>1</v>
      </c>
      <c r="F17" s="129">
        <v>3</v>
      </c>
      <c r="G17" s="129">
        <v>2</v>
      </c>
      <c r="H17" s="129">
        <v>3</v>
      </c>
      <c r="I17" s="129">
        <v>1</v>
      </c>
      <c r="J17" s="129">
        <v>3</v>
      </c>
      <c r="K17" s="129">
        <v>2</v>
      </c>
      <c r="L17" s="130">
        <v>3</v>
      </c>
      <c r="M17" s="46">
        <v>2</v>
      </c>
      <c r="N17" s="46">
        <v>2</v>
      </c>
      <c r="O17" s="7">
        <f>SUM(D17:N17)</f>
        <v>22</v>
      </c>
      <c r="P17" s="122">
        <f t="shared" si="0"/>
        <v>0.52380952380952384</v>
      </c>
    </row>
    <row r="18" spans="1:16" x14ac:dyDescent="0.25">
      <c r="A18" s="18" t="s">
        <v>22</v>
      </c>
      <c r="B18" s="7" t="s">
        <v>286</v>
      </c>
      <c r="C18" s="7" t="s">
        <v>25</v>
      </c>
      <c r="D18" s="129">
        <v>1</v>
      </c>
      <c r="E18" s="129">
        <v>3</v>
      </c>
      <c r="F18" s="129">
        <v>3</v>
      </c>
      <c r="G18" s="129">
        <v>3</v>
      </c>
      <c r="H18" s="129">
        <v>3</v>
      </c>
      <c r="I18" s="129">
        <v>4</v>
      </c>
      <c r="J18" s="129">
        <v>3</v>
      </c>
      <c r="K18" s="129">
        <v>2</v>
      </c>
      <c r="L18" s="130">
        <v>2</v>
      </c>
      <c r="M18" s="46">
        <v>2</v>
      </c>
      <c r="N18" s="46">
        <v>1</v>
      </c>
      <c r="O18" s="7">
        <f>SUM(D18:N18)</f>
        <v>27</v>
      </c>
      <c r="P18" s="122">
        <f t="shared" si="0"/>
        <v>0.6428571428571429</v>
      </c>
    </row>
    <row r="19" spans="1:16" x14ac:dyDescent="0.25">
      <c r="A19" s="18" t="s">
        <v>23</v>
      </c>
      <c r="B19" s="7" t="s">
        <v>26</v>
      </c>
      <c r="C19" s="7" t="s">
        <v>287</v>
      </c>
      <c r="D19" s="129">
        <v>1</v>
      </c>
      <c r="E19" s="129">
        <v>3</v>
      </c>
      <c r="F19" s="129">
        <v>3</v>
      </c>
      <c r="G19" s="129">
        <v>3</v>
      </c>
      <c r="H19" s="129">
        <v>2</v>
      </c>
      <c r="I19" s="129">
        <v>4</v>
      </c>
      <c r="J19" s="129">
        <v>1</v>
      </c>
      <c r="K19" s="129">
        <v>4</v>
      </c>
      <c r="L19" s="130">
        <v>3</v>
      </c>
      <c r="M19" s="46">
        <v>3</v>
      </c>
      <c r="N19" s="46">
        <v>2</v>
      </c>
      <c r="O19" s="7">
        <f>SUM(D19:N19)</f>
        <v>29</v>
      </c>
      <c r="P19" s="122">
        <f t="shared" si="0"/>
        <v>0.69047619047619047</v>
      </c>
    </row>
    <row r="20" spans="1:16" x14ac:dyDescent="0.25">
      <c r="A20" s="115">
        <v>6</v>
      </c>
      <c r="B20" s="11" t="s">
        <v>288</v>
      </c>
      <c r="C20" s="12" t="s">
        <v>289</v>
      </c>
      <c r="D20" s="129">
        <v>1</v>
      </c>
      <c r="E20" s="129">
        <v>2</v>
      </c>
      <c r="F20" s="129">
        <v>2</v>
      </c>
      <c r="G20" s="129">
        <v>5</v>
      </c>
      <c r="H20" s="129">
        <v>3</v>
      </c>
      <c r="I20" s="129">
        <v>2</v>
      </c>
      <c r="J20" s="129">
        <v>5</v>
      </c>
      <c r="K20" s="129">
        <v>2</v>
      </c>
      <c r="L20" s="130">
        <v>2</v>
      </c>
      <c r="M20" s="46">
        <v>3</v>
      </c>
      <c r="N20" s="46">
        <v>1</v>
      </c>
      <c r="O20" s="7">
        <f>SUM(D20:N20)</f>
        <v>28</v>
      </c>
      <c r="P20" s="122">
        <f t="shared" si="0"/>
        <v>0.66666666666666663</v>
      </c>
    </row>
    <row r="21" spans="1:16" x14ac:dyDescent="0.25">
      <c r="A21" s="18" t="s">
        <v>27</v>
      </c>
      <c r="B21" s="7" t="s">
        <v>290</v>
      </c>
      <c r="C21" s="7" t="s">
        <v>30</v>
      </c>
      <c r="D21" s="129"/>
      <c r="E21" s="129"/>
      <c r="F21" s="129"/>
      <c r="G21" s="129"/>
      <c r="H21" s="129"/>
      <c r="I21" s="129"/>
      <c r="J21" s="129"/>
      <c r="K21" s="129"/>
      <c r="L21" s="130"/>
      <c r="M21" s="46"/>
      <c r="N21" s="46"/>
      <c r="O21" s="7">
        <f>SUM(D21:H21)</f>
        <v>0</v>
      </c>
      <c r="P21" s="122">
        <f t="shared" si="0"/>
        <v>0</v>
      </c>
    </row>
    <row r="22" spans="1:16" x14ac:dyDescent="0.25">
      <c r="A22" s="18" t="s">
        <v>28</v>
      </c>
      <c r="B22" s="7" t="s">
        <v>291</v>
      </c>
      <c r="C22" s="7" t="s">
        <v>292</v>
      </c>
      <c r="D22" s="129"/>
      <c r="E22" s="129">
        <v>2</v>
      </c>
      <c r="F22" s="129">
        <v>3</v>
      </c>
      <c r="G22" s="129">
        <v>3</v>
      </c>
      <c r="H22" s="129"/>
      <c r="I22" s="129">
        <v>2</v>
      </c>
      <c r="J22" s="129">
        <v>2</v>
      </c>
      <c r="K22" s="129">
        <v>3</v>
      </c>
      <c r="L22" s="130">
        <v>1</v>
      </c>
      <c r="M22" s="46">
        <v>1</v>
      </c>
      <c r="N22" s="46"/>
      <c r="O22" s="7">
        <f>SUM(D22:M22)</f>
        <v>17</v>
      </c>
      <c r="P22" s="122">
        <f t="shared" si="0"/>
        <v>0.40476190476190477</v>
      </c>
    </row>
    <row r="23" spans="1:16" x14ac:dyDescent="0.25">
      <c r="A23" s="18" t="s">
        <v>29</v>
      </c>
      <c r="B23" s="7" t="s">
        <v>31</v>
      </c>
      <c r="C23" s="7" t="s">
        <v>32</v>
      </c>
      <c r="D23" s="129"/>
      <c r="E23" s="129"/>
      <c r="F23" s="129"/>
      <c r="G23" s="129"/>
      <c r="H23" s="129"/>
      <c r="I23" s="129"/>
      <c r="J23" s="129"/>
      <c r="K23" s="129"/>
      <c r="L23" s="130"/>
      <c r="M23" s="46"/>
      <c r="N23" s="46"/>
      <c r="O23" s="7">
        <f>SUM(D23:H23)</f>
        <v>0</v>
      </c>
      <c r="P23" s="122">
        <f t="shared" si="0"/>
        <v>0</v>
      </c>
    </row>
    <row r="24" spans="1:16" x14ac:dyDescent="0.25">
      <c r="A24" s="115">
        <v>7</v>
      </c>
      <c r="B24" s="11" t="s">
        <v>33</v>
      </c>
      <c r="C24" s="12" t="s">
        <v>34</v>
      </c>
      <c r="D24" s="129">
        <v>1</v>
      </c>
      <c r="E24" s="129">
        <v>3</v>
      </c>
      <c r="F24" s="129">
        <v>2</v>
      </c>
      <c r="G24" s="129">
        <v>5</v>
      </c>
      <c r="H24" s="129">
        <v>3</v>
      </c>
      <c r="I24" s="129">
        <v>3</v>
      </c>
      <c r="J24" s="129">
        <v>2</v>
      </c>
      <c r="K24" s="129">
        <v>2</v>
      </c>
      <c r="L24" s="130">
        <v>3</v>
      </c>
      <c r="M24" s="46">
        <v>3</v>
      </c>
      <c r="N24" s="46">
        <v>2</v>
      </c>
      <c r="O24" s="7">
        <f>SUM(D24:N24)</f>
        <v>29</v>
      </c>
      <c r="P24" s="122">
        <f t="shared" si="0"/>
        <v>0.69047619047619047</v>
      </c>
    </row>
    <row r="25" spans="1:16" x14ac:dyDescent="0.25">
      <c r="A25" s="18">
        <v>7.1</v>
      </c>
      <c r="B25" s="7" t="s">
        <v>293</v>
      </c>
      <c r="C25" s="7" t="s">
        <v>294</v>
      </c>
      <c r="D25" s="129"/>
      <c r="E25" s="129"/>
      <c r="F25" s="129"/>
      <c r="G25" s="129"/>
      <c r="H25" s="129"/>
      <c r="I25" s="129"/>
      <c r="J25" s="129"/>
      <c r="K25" s="129"/>
      <c r="L25" s="130"/>
      <c r="M25" s="46"/>
      <c r="N25" s="46"/>
      <c r="O25" s="7">
        <f>SUM(D25:H25)</f>
        <v>0</v>
      </c>
      <c r="P25" s="122">
        <f t="shared" si="0"/>
        <v>0</v>
      </c>
    </row>
    <row r="26" spans="1:16" x14ac:dyDescent="0.25">
      <c r="A26" s="18" t="s">
        <v>295</v>
      </c>
      <c r="B26" s="7" t="s">
        <v>35</v>
      </c>
      <c r="C26" s="7" t="s">
        <v>36</v>
      </c>
      <c r="D26" s="129"/>
      <c r="E26" s="129">
        <v>1</v>
      </c>
      <c r="F26" s="129">
        <v>1</v>
      </c>
      <c r="G26" s="129">
        <v>2</v>
      </c>
      <c r="H26" s="129">
        <v>1</v>
      </c>
      <c r="I26" s="129">
        <v>3</v>
      </c>
      <c r="J26" s="129">
        <v>4</v>
      </c>
      <c r="K26" s="129">
        <v>2</v>
      </c>
      <c r="L26" s="130">
        <v>3</v>
      </c>
      <c r="M26" s="46">
        <v>1</v>
      </c>
      <c r="N26" s="46">
        <v>2</v>
      </c>
      <c r="O26" s="7">
        <f>SUM(D26:N26)</f>
        <v>20</v>
      </c>
      <c r="P26" s="122">
        <f t="shared" si="0"/>
        <v>0.47619047619047616</v>
      </c>
    </row>
    <row r="27" spans="1:16" x14ac:dyDescent="0.25">
      <c r="A27" s="115">
        <v>8</v>
      </c>
      <c r="B27" s="11" t="s">
        <v>37</v>
      </c>
      <c r="C27" s="12" t="s">
        <v>38</v>
      </c>
      <c r="D27" s="129">
        <v>1</v>
      </c>
      <c r="E27" s="129">
        <v>2</v>
      </c>
      <c r="F27" s="129">
        <v>3</v>
      </c>
      <c r="G27" s="129">
        <v>4</v>
      </c>
      <c r="H27" s="129">
        <v>4</v>
      </c>
      <c r="I27" s="129">
        <v>4</v>
      </c>
      <c r="J27" s="129">
        <v>5</v>
      </c>
      <c r="K27" s="129">
        <v>4</v>
      </c>
      <c r="L27" s="130">
        <v>3</v>
      </c>
      <c r="M27" s="46">
        <v>3</v>
      </c>
      <c r="N27" s="46">
        <v>2</v>
      </c>
      <c r="O27" s="7">
        <f>SUM(D27:N27)</f>
        <v>35</v>
      </c>
      <c r="P27" s="122">
        <f t="shared" si="0"/>
        <v>0.83333333333333337</v>
      </c>
    </row>
    <row r="28" spans="1:16" x14ac:dyDescent="0.25">
      <c r="A28" s="18" t="s">
        <v>39</v>
      </c>
      <c r="B28" s="7" t="s">
        <v>296</v>
      </c>
      <c r="C28" s="7" t="s">
        <v>45</v>
      </c>
      <c r="D28" s="129">
        <v>1</v>
      </c>
      <c r="E28" s="129">
        <v>3</v>
      </c>
      <c r="F28" s="129">
        <v>1</v>
      </c>
      <c r="G28" s="129"/>
      <c r="H28" s="129">
        <v>2</v>
      </c>
      <c r="I28" s="129">
        <v>1</v>
      </c>
      <c r="J28" s="129">
        <v>5</v>
      </c>
      <c r="K28" s="129">
        <v>3</v>
      </c>
      <c r="L28" s="130">
        <v>2</v>
      </c>
      <c r="M28" s="46"/>
      <c r="N28" s="46">
        <v>1</v>
      </c>
      <c r="O28" s="7">
        <f t="shared" ref="O28" si="1">SUM(D28:L28)</f>
        <v>18</v>
      </c>
      <c r="P28" s="122">
        <f t="shared" si="0"/>
        <v>0.42857142857142855</v>
      </c>
    </row>
    <row r="29" spans="1:16" x14ac:dyDescent="0.25">
      <c r="A29" s="18" t="s">
        <v>40</v>
      </c>
      <c r="B29" s="7" t="s">
        <v>44</v>
      </c>
      <c r="C29" s="7" t="s">
        <v>43</v>
      </c>
      <c r="D29" s="129">
        <v>1</v>
      </c>
      <c r="E29" s="129">
        <v>3</v>
      </c>
      <c r="F29" s="129">
        <v>2</v>
      </c>
      <c r="G29" s="129">
        <v>5</v>
      </c>
      <c r="H29" s="129">
        <v>2</v>
      </c>
      <c r="I29" s="129">
        <v>3</v>
      </c>
      <c r="J29" s="129">
        <v>5</v>
      </c>
      <c r="K29" s="129">
        <v>4</v>
      </c>
      <c r="L29" s="130">
        <v>3</v>
      </c>
      <c r="M29" s="46">
        <v>3</v>
      </c>
      <c r="N29" s="46">
        <v>2</v>
      </c>
      <c r="O29" s="7">
        <f>SUM(D29:N29)</f>
        <v>33</v>
      </c>
      <c r="P29" s="122">
        <f t="shared" si="0"/>
        <v>0.7857142857142857</v>
      </c>
    </row>
    <row r="30" spans="1:16" x14ac:dyDescent="0.25">
      <c r="A30" s="18" t="s">
        <v>41</v>
      </c>
      <c r="B30" s="7" t="s">
        <v>42</v>
      </c>
      <c r="C30" s="7" t="s">
        <v>297</v>
      </c>
      <c r="D30" s="129">
        <v>1</v>
      </c>
      <c r="E30" s="129">
        <v>3</v>
      </c>
      <c r="F30" s="129">
        <v>3</v>
      </c>
      <c r="G30" s="129">
        <v>4</v>
      </c>
      <c r="H30" s="129">
        <v>4</v>
      </c>
      <c r="I30" s="129">
        <v>2</v>
      </c>
      <c r="J30" s="129">
        <v>1</v>
      </c>
      <c r="K30" s="129">
        <v>4</v>
      </c>
      <c r="L30" s="130">
        <v>3</v>
      </c>
      <c r="M30" s="46">
        <v>3</v>
      </c>
      <c r="N30" s="46"/>
      <c r="O30" s="7">
        <f>SUM(D30:M30)</f>
        <v>28</v>
      </c>
      <c r="P30" s="122">
        <f t="shared" si="0"/>
        <v>0.66666666666666663</v>
      </c>
    </row>
    <row r="31" spans="1:16" x14ac:dyDescent="0.25">
      <c r="A31" s="115">
        <v>9</v>
      </c>
      <c r="B31" s="11" t="s">
        <v>46</v>
      </c>
      <c r="C31" s="12" t="s">
        <v>47</v>
      </c>
      <c r="D31" s="129">
        <v>1</v>
      </c>
      <c r="E31" s="129">
        <v>2</v>
      </c>
      <c r="F31" s="129">
        <v>3</v>
      </c>
      <c r="G31" s="129">
        <v>2</v>
      </c>
      <c r="H31" s="129">
        <v>1</v>
      </c>
      <c r="I31" s="129">
        <v>4</v>
      </c>
      <c r="J31" s="129">
        <v>4</v>
      </c>
      <c r="K31" s="129">
        <v>3</v>
      </c>
      <c r="L31" s="130">
        <v>3</v>
      </c>
      <c r="M31" s="46">
        <v>3</v>
      </c>
      <c r="N31" s="46">
        <v>1</v>
      </c>
      <c r="O31" s="7">
        <f>SUM(D31:N31)</f>
        <v>27</v>
      </c>
      <c r="P31" s="122">
        <f t="shared" si="0"/>
        <v>0.6428571428571429</v>
      </c>
    </row>
    <row r="32" spans="1:16" x14ac:dyDescent="0.25">
      <c r="A32" s="18" t="s">
        <v>48</v>
      </c>
      <c r="B32" s="7" t="s">
        <v>50</v>
      </c>
      <c r="C32" s="7" t="s">
        <v>51</v>
      </c>
      <c r="D32" s="129">
        <v>1</v>
      </c>
      <c r="E32" s="129">
        <v>1</v>
      </c>
      <c r="F32" s="129"/>
      <c r="G32" s="129">
        <v>3</v>
      </c>
      <c r="H32" s="129">
        <v>1</v>
      </c>
      <c r="I32" s="129">
        <v>2</v>
      </c>
      <c r="J32" s="129">
        <v>3</v>
      </c>
      <c r="K32" s="129">
        <v>2</v>
      </c>
      <c r="L32" s="130">
        <v>1</v>
      </c>
      <c r="M32" s="46">
        <v>3</v>
      </c>
      <c r="N32" s="46">
        <v>1</v>
      </c>
      <c r="O32" s="7">
        <f>SUM(D32:N32)</f>
        <v>18</v>
      </c>
      <c r="P32" s="122">
        <f t="shared" si="0"/>
        <v>0.42857142857142855</v>
      </c>
    </row>
    <row r="33" spans="1:16" x14ac:dyDescent="0.25">
      <c r="A33" s="18" t="s">
        <v>49</v>
      </c>
      <c r="B33" s="7" t="s">
        <v>298</v>
      </c>
      <c r="C33" s="7" t="s">
        <v>52</v>
      </c>
      <c r="D33" s="129"/>
      <c r="E33" s="129"/>
      <c r="F33" s="129"/>
      <c r="G33" s="129"/>
      <c r="H33" s="129"/>
      <c r="I33" s="129"/>
      <c r="J33" s="129"/>
      <c r="K33" s="129"/>
      <c r="L33" s="130"/>
      <c r="M33" s="46"/>
      <c r="N33" s="46"/>
      <c r="O33" s="7">
        <f>SUM(D33:H33)</f>
        <v>0</v>
      </c>
      <c r="P33" s="122">
        <f t="shared" si="0"/>
        <v>0</v>
      </c>
    </row>
    <row r="34" spans="1:16" x14ac:dyDescent="0.25">
      <c r="A34" s="115">
        <v>10</v>
      </c>
      <c r="B34" s="11" t="s">
        <v>56</v>
      </c>
      <c r="C34" s="12" t="s">
        <v>57</v>
      </c>
      <c r="D34" s="129">
        <v>1</v>
      </c>
      <c r="E34" s="129">
        <v>3</v>
      </c>
      <c r="F34" s="129">
        <v>2</v>
      </c>
      <c r="G34" s="129">
        <v>5</v>
      </c>
      <c r="H34" s="129">
        <v>3</v>
      </c>
      <c r="I34" s="129">
        <v>3</v>
      </c>
      <c r="J34" s="129">
        <v>5</v>
      </c>
      <c r="K34" s="129">
        <v>4</v>
      </c>
      <c r="L34" s="130">
        <v>2</v>
      </c>
      <c r="M34" s="46">
        <v>2</v>
      </c>
      <c r="N34" s="46">
        <v>2</v>
      </c>
      <c r="O34" s="7">
        <f>SUM(D34:N34)</f>
        <v>32</v>
      </c>
      <c r="P34" s="122">
        <f t="shared" si="0"/>
        <v>0.76190476190476186</v>
      </c>
    </row>
    <row r="35" spans="1:16" x14ac:dyDescent="0.25">
      <c r="A35" s="18" t="s">
        <v>53</v>
      </c>
      <c r="B35" s="10" t="s">
        <v>54</v>
      </c>
      <c r="C35" s="10" t="s">
        <v>55</v>
      </c>
      <c r="D35" s="129"/>
      <c r="E35" s="129"/>
      <c r="F35" s="129"/>
      <c r="G35" s="129"/>
      <c r="H35" s="129"/>
      <c r="I35" s="129"/>
      <c r="J35" s="129"/>
      <c r="K35" s="129"/>
      <c r="L35" s="130"/>
      <c r="M35" s="46"/>
      <c r="N35" s="46"/>
      <c r="O35" s="7">
        <f>SUM(D35:H35)</f>
        <v>0</v>
      </c>
      <c r="P35" s="122">
        <f t="shared" si="0"/>
        <v>0</v>
      </c>
    </row>
    <row r="36" spans="1:16" x14ac:dyDescent="0.25">
      <c r="A36" s="115">
        <v>11</v>
      </c>
      <c r="B36" s="11" t="s">
        <v>64</v>
      </c>
      <c r="C36" s="12" t="s">
        <v>299</v>
      </c>
      <c r="D36" s="129">
        <v>1</v>
      </c>
      <c r="E36" s="129">
        <v>2</v>
      </c>
      <c r="F36" s="129">
        <v>2</v>
      </c>
      <c r="G36" s="129">
        <v>2</v>
      </c>
      <c r="H36" s="129">
        <v>3</v>
      </c>
      <c r="I36" s="129">
        <v>2</v>
      </c>
      <c r="J36" s="129">
        <v>1</v>
      </c>
      <c r="K36" s="129">
        <v>1</v>
      </c>
      <c r="L36" s="130"/>
      <c r="M36" s="46">
        <v>1</v>
      </c>
      <c r="N36" s="46">
        <v>2</v>
      </c>
      <c r="O36" s="7">
        <f>SUM(D36:K36)</f>
        <v>14</v>
      </c>
      <c r="P36" s="122">
        <f t="shared" si="0"/>
        <v>0.33333333333333331</v>
      </c>
    </row>
    <row r="37" spans="1:16" x14ac:dyDescent="0.25">
      <c r="A37" s="18" t="s">
        <v>58</v>
      </c>
      <c r="B37" s="10" t="s">
        <v>61</v>
      </c>
      <c r="C37" s="10" t="s">
        <v>300</v>
      </c>
      <c r="D37" s="129"/>
      <c r="E37" s="129"/>
      <c r="F37" s="129"/>
      <c r="G37" s="129"/>
      <c r="H37" s="129"/>
      <c r="I37" s="129"/>
      <c r="J37" s="129"/>
      <c r="K37" s="129"/>
      <c r="L37" s="130"/>
      <c r="M37" s="46"/>
      <c r="N37" s="46"/>
      <c r="O37" s="7">
        <f>SUM(D37:H37)</f>
        <v>0</v>
      </c>
      <c r="P37" s="122">
        <f t="shared" si="0"/>
        <v>0</v>
      </c>
    </row>
    <row r="38" spans="1:16" x14ac:dyDescent="0.25">
      <c r="A38" s="18" t="s">
        <v>59</v>
      </c>
      <c r="B38" s="10" t="s">
        <v>62</v>
      </c>
      <c r="C38" s="10" t="s">
        <v>301</v>
      </c>
      <c r="D38" s="129"/>
      <c r="E38" s="129"/>
      <c r="F38" s="129"/>
      <c r="G38" s="129"/>
      <c r="H38" s="129"/>
      <c r="I38" s="129"/>
      <c r="J38" s="129"/>
      <c r="K38" s="129"/>
      <c r="L38" s="130"/>
      <c r="M38" s="46"/>
      <c r="N38" s="46"/>
      <c r="O38" s="7">
        <f>SUM(D38:H38)</f>
        <v>0</v>
      </c>
      <c r="P38" s="122">
        <f t="shared" si="0"/>
        <v>0</v>
      </c>
    </row>
    <row r="39" spans="1:16" x14ac:dyDescent="0.25">
      <c r="A39" s="18" t="s">
        <v>60</v>
      </c>
      <c r="B39" s="10" t="s">
        <v>63</v>
      </c>
      <c r="C39" s="10" t="s">
        <v>302</v>
      </c>
      <c r="D39" s="129"/>
      <c r="E39" s="129"/>
      <c r="F39" s="129"/>
      <c r="G39" s="129"/>
      <c r="H39" s="129"/>
      <c r="I39" s="133"/>
      <c r="J39" s="133"/>
      <c r="K39" s="133"/>
      <c r="L39" s="134"/>
      <c r="M39" s="49"/>
      <c r="N39" s="49"/>
      <c r="O39" s="7">
        <f>SUM(D39:H39)</f>
        <v>0</v>
      </c>
      <c r="P39" s="122">
        <f t="shared" si="0"/>
        <v>0</v>
      </c>
    </row>
    <row r="40" spans="1:16" ht="15.75" thickBot="1" x14ac:dyDescent="0.3">
      <c r="A40" s="21"/>
      <c r="B40" s="13"/>
      <c r="C40" s="13"/>
      <c r="D40" s="135"/>
      <c r="E40" s="135"/>
      <c r="F40" s="135"/>
      <c r="G40" s="135"/>
      <c r="H40" s="136"/>
      <c r="I40" s="135"/>
      <c r="J40" s="137"/>
      <c r="K40" s="137"/>
      <c r="L40" s="138"/>
      <c r="M40" s="139"/>
      <c r="N40" s="139"/>
      <c r="O40" s="140"/>
      <c r="P40" s="170"/>
    </row>
    <row r="41" spans="1:16" ht="15.75" thickBot="1" x14ac:dyDescent="0.3">
      <c r="A41" s="9"/>
      <c r="B41" s="15"/>
      <c r="C41" s="15"/>
      <c r="D41" s="9"/>
      <c r="E41" s="9"/>
      <c r="F41" s="9"/>
      <c r="G41" s="9"/>
      <c r="H41" s="9"/>
      <c r="I41" s="9"/>
      <c r="J41" s="9"/>
      <c r="K41" s="9"/>
      <c r="L41" s="50"/>
      <c r="M41" s="50"/>
      <c r="N41" s="50"/>
      <c r="O41" s="9"/>
      <c r="P41" s="9"/>
    </row>
    <row r="42" spans="1:16" ht="15.75" thickBot="1" x14ac:dyDescent="0.3">
      <c r="A42" s="22"/>
      <c r="B42" s="172" t="s">
        <v>243</v>
      </c>
      <c r="C42" s="173"/>
      <c r="D42" s="34">
        <v>21</v>
      </c>
      <c r="E42" s="35">
        <v>7</v>
      </c>
      <c r="F42" s="35">
        <v>4</v>
      </c>
      <c r="G42" s="35">
        <v>2</v>
      </c>
      <c r="H42" s="35">
        <v>6</v>
      </c>
      <c r="I42" s="35">
        <v>4</v>
      </c>
      <c r="J42" s="142">
        <v>1</v>
      </c>
      <c r="K42" s="143">
        <v>5</v>
      </c>
      <c r="L42" s="142">
        <v>3</v>
      </c>
      <c r="M42" s="159">
        <v>7</v>
      </c>
      <c r="N42" s="163">
        <v>5</v>
      </c>
      <c r="O42" s="9"/>
      <c r="P42" s="9"/>
    </row>
    <row r="43" spans="1:16" x14ac:dyDescent="0.25">
      <c r="A43" s="9"/>
      <c r="B43" s="15"/>
      <c r="C43" s="15"/>
      <c r="D43" s="151">
        <v>28</v>
      </c>
      <c r="E43" s="150">
        <v>14</v>
      </c>
      <c r="F43" s="8">
        <v>11</v>
      </c>
      <c r="G43" s="8">
        <v>9</v>
      </c>
      <c r="H43" s="8">
        <v>13</v>
      </c>
      <c r="I43" s="8">
        <v>11</v>
      </c>
      <c r="J43" s="8">
        <v>8</v>
      </c>
      <c r="K43" s="146">
        <v>12</v>
      </c>
      <c r="L43" s="8">
        <v>10</v>
      </c>
      <c r="M43" s="160">
        <v>14</v>
      </c>
      <c r="N43" s="164">
        <v>12</v>
      </c>
      <c r="O43" s="9"/>
      <c r="P43" s="9"/>
    </row>
    <row r="44" spans="1:16" x14ac:dyDescent="0.25">
      <c r="A44" s="9"/>
      <c r="B44" s="15"/>
      <c r="C44" s="15"/>
      <c r="D44" s="36"/>
      <c r="E44" s="8">
        <v>21</v>
      </c>
      <c r="F44" s="8">
        <v>25</v>
      </c>
      <c r="G44" s="8">
        <v>16</v>
      </c>
      <c r="H44" s="8">
        <v>20</v>
      </c>
      <c r="I44" s="148" t="s">
        <v>242</v>
      </c>
      <c r="J44" s="8">
        <v>15</v>
      </c>
      <c r="K44" s="146">
        <v>19</v>
      </c>
      <c r="L44" s="150">
        <v>17</v>
      </c>
      <c r="M44" s="160">
        <v>21</v>
      </c>
      <c r="N44" s="164"/>
      <c r="O44" s="9"/>
      <c r="P44" s="9"/>
    </row>
    <row r="45" spans="1:16" x14ac:dyDescent="0.25">
      <c r="A45" s="22"/>
      <c r="B45" s="23"/>
      <c r="C45" s="31"/>
      <c r="D45" s="39"/>
      <c r="E45" s="7">
        <v>28</v>
      </c>
      <c r="F45" s="7"/>
      <c r="G45" s="8">
        <v>23</v>
      </c>
      <c r="H45" s="8">
        <v>27</v>
      </c>
      <c r="I45" s="8">
        <v>25</v>
      </c>
      <c r="J45" s="8">
        <v>22</v>
      </c>
      <c r="K45" s="146">
        <v>26</v>
      </c>
      <c r="L45" s="150">
        <v>24</v>
      </c>
      <c r="M45" s="161">
        <v>28</v>
      </c>
      <c r="N45" s="165"/>
      <c r="O45" s="9"/>
      <c r="P45" s="9"/>
    </row>
    <row r="46" spans="1:16" ht="15.75" thickBot="1" x14ac:dyDescent="0.3">
      <c r="A46" s="9"/>
      <c r="B46" s="15"/>
      <c r="C46" s="52"/>
      <c r="D46" s="53"/>
      <c r="E46" s="54"/>
      <c r="F46" s="54"/>
      <c r="G46" s="37">
        <v>30</v>
      </c>
      <c r="H46" s="37"/>
      <c r="I46" s="37"/>
      <c r="J46" s="145">
        <v>29</v>
      </c>
      <c r="K46" s="147"/>
      <c r="L46" s="144">
        <v>31</v>
      </c>
      <c r="M46" s="162"/>
      <c r="N46" s="166"/>
      <c r="O46" s="9"/>
      <c r="P46" s="9"/>
    </row>
    <row r="47" spans="1:16" x14ac:dyDescent="0.25">
      <c r="A47" s="9"/>
      <c r="B47" s="15"/>
      <c r="C47" s="15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x14ac:dyDescent="0.25">
      <c r="A48" s="9"/>
      <c r="B48" s="38"/>
      <c r="C48" s="52"/>
      <c r="D48" s="85"/>
      <c r="E48" s="9" t="s">
        <v>244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x14ac:dyDescent="0.25">
      <c r="A49" s="22"/>
      <c r="B49" s="23"/>
      <c r="C49" s="23"/>
      <c r="D49" s="22"/>
      <c r="E49" s="22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x14ac:dyDescent="0.25">
      <c r="A50" s="9"/>
      <c r="B50" s="15"/>
      <c r="C50" s="15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 x14ac:dyDescent="0.25">
      <c r="A51" s="9"/>
      <c r="B51" s="38"/>
      <c r="C51" s="52"/>
      <c r="D51" s="84"/>
      <c r="E51" s="22"/>
      <c r="F51" s="23"/>
      <c r="G51" s="9"/>
      <c r="H51" s="9"/>
      <c r="I51" s="23"/>
      <c r="J51" s="23"/>
      <c r="K51" s="23"/>
      <c r="L51" s="23"/>
      <c r="M51" s="23"/>
      <c r="N51" s="23"/>
      <c r="O51" s="9"/>
      <c r="P51" s="9"/>
    </row>
    <row r="52" spans="1:16" x14ac:dyDescent="0.25">
      <c r="A52" s="22"/>
      <c r="B52" s="23"/>
      <c r="C52" s="23"/>
      <c r="D52" s="22"/>
      <c r="E52" s="22"/>
      <c r="F52" s="9"/>
      <c r="G52" s="9"/>
      <c r="H52" s="9"/>
      <c r="I52" s="9"/>
      <c r="J52" s="9"/>
      <c r="K52" s="9"/>
      <c r="L52" s="23"/>
      <c r="M52" s="23"/>
      <c r="N52" s="23"/>
      <c r="O52" s="9"/>
      <c r="P52" s="9"/>
    </row>
    <row r="53" spans="1:16" x14ac:dyDescent="0.25">
      <c r="A53" s="9"/>
      <c r="B53" s="15"/>
      <c r="C53" s="15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 x14ac:dyDescent="0.25">
      <c r="A54" s="9"/>
      <c r="B54" s="15"/>
      <c r="C54" s="15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x14ac:dyDescent="0.25">
      <c r="A55" s="9"/>
      <c r="B55" s="15"/>
      <c r="C55" s="15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x14ac:dyDescent="0.25">
      <c r="A56" s="22"/>
      <c r="B56" s="23"/>
      <c r="C56" s="23"/>
      <c r="D56" s="22"/>
      <c r="E56" s="22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 x14ac:dyDescent="0.25">
      <c r="A57" s="9"/>
      <c r="B57" s="15"/>
      <c r="C57" s="15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 x14ac:dyDescent="0.25">
      <c r="A58" s="9"/>
      <c r="B58" s="15"/>
      <c r="C58" s="15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 x14ac:dyDescent="0.25">
      <c r="A59" s="9"/>
      <c r="B59" s="15"/>
      <c r="C59" s="15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 x14ac:dyDescent="0.25">
      <c r="A60" s="22"/>
      <c r="B60" s="23"/>
      <c r="C60" s="23"/>
      <c r="D60" s="22"/>
      <c r="E60" s="22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 x14ac:dyDescent="0.25">
      <c r="A61" s="9"/>
      <c r="B61" s="15"/>
      <c r="C61" s="15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x14ac:dyDescent="0.25">
      <c r="A62" s="9"/>
      <c r="B62" s="15"/>
      <c r="C62" s="15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 x14ac:dyDescent="0.25">
      <c r="A63" s="9"/>
      <c r="B63" s="15"/>
      <c r="C63" s="15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x14ac:dyDescent="0.25">
      <c r="A64" s="22"/>
      <c r="B64" s="23"/>
      <c r="C64" s="23"/>
      <c r="D64" s="22"/>
      <c r="E64" s="22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x14ac:dyDescent="0.25">
      <c r="A65" s="9"/>
      <c r="B65" s="15"/>
      <c r="C65" s="15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x14ac:dyDescent="0.25">
      <c r="A66" s="9"/>
      <c r="B66" s="15"/>
      <c r="C66" s="15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x14ac:dyDescent="0.25">
      <c r="A67" s="9"/>
      <c r="B67" s="15"/>
      <c r="C67" s="15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 x14ac:dyDescent="0.25">
      <c r="A68" s="22"/>
      <c r="B68" s="23"/>
      <c r="C68" s="23"/>
      <c r="D68" s="22"/>
      <c r="E68" s="22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1:16" x14ac:dyDescent="0.25">
      <c r="A69" s="9"/>
      <c r="B69" s="15"/>
      <c r="C69" s="15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6" x14ac:dyDescent="0.25">
      <c r="A70" s="9"/>
      <c r="B70" s="15"/>
      <c r="C70" s="15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 x14ac:dyDescent="0.25">
      <c r="A71" s="9"/>
      <c r="B71" s="15"/>
      <c r="C71" s="15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 x14ac:dyDescent="0.25">
      <c r="A72" s="22"/>
      <c r="B72" s="23"/>
      <c r="C72" s="23"/>
      <c r="D72" s="22"/>
      <c r="E72" s="22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 x14ac:dyDescent="0.25">
      <c r="A73" s="3"/>
      <c r="B73" s="4"/>
      <c r="C73" s="4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</row>
    <row r="74" spans="1:16" x14ac:dyDescent="0.25">
      <c r="A74" s="3"/>
      <c r="B74" s="4"/>
      <c r="C74" s="4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</row>
    <row r="75" spans="1:16" x14ac:dyDescent="0.25">
      <c r="A75" s="3"/>
      <c r="B75" s="4"/>
      <c r="C75" s="4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</row>
    <row r="76" spans="1:16" x14ac:dyDescent="0.25">
      <c r="A76" s="5"/>
      <c r="B76" s="6"/>
      <c r="C76" s="6"/>
      <c r="D76" s="56"/>
      <c r="E76" s="56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</row>
    <row r="77" spans="1:16" x14ac:dyDescent="0.25">
      <c r="A77" s="3"/>
      <c r="B77" s="4"/>
      <c r="C77" s="4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</row>
    <row r="78" spans="1:16" x14ac:dyDescent="0.25">
      <c r="A78" s="3"/>
      <c r="B78" s="4"/>
      <c r="C78" s="4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</row>
    <row r="79" spans="1:16" x14ac:dyDescent="0.25">
      <c r="A79" s="3"/>
      <c r="B79" s="4"/>
      <c r="C79" s="4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</row>
    <row r="80" spans="1:16" x14ac:dyDescent="0.25">
      <c r="A80" s="5"/>
      <c r="B80" s="6"/>
      <c r="C80" s="6"/>
      <c r="D80" s="56"/>
      <c r="E80" s="56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</row>
    <row r="81" spans="1:16" x14ac:dyDescent="0.25">
      <c r="A81" s="3"/>
      <c r="B81" s="4"/>
      <c r="C81" s="4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</row>
    <row r="82" spans="1:16" x14ac:dyDescent="0.25">
      <c r="A82" s="3"/>
      <c r="B82" s="4"/>
      <c r="C82" s="4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</row>
    <row r="83" spans="1:16" x14ac:dyDescent="0.25">
      <c r="A83" s="3"/>
      <c r="B83" s="4"/>
      <c r="C83" s="4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</row>
    <row r="84" spans="1:16" x14ac:dyDescent="0.25">
      <c r="A84" s="3"/>
      <c r="B84" s="4"/>
      <c r="C84" s="4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</row>
    <row r="85" spans="1:16" ht="30" customHeight="1" x14ac:dyDescent="0.25">
      <c r="A85" s="56"/>
      <c r="B85" s="57"/>
      <c r="C85" s="57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</row>
    <row r="86" spans="1:16" ht="31.5" customHeight="1" x14ac:dyDescent="0.25">
      <c r="A86" s="55"/>
      <c r="B86" s="58"/>
      <c r="C86" s="57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</row>
    <row r="87" spans="1:16" x14ac:dyDescent="0.25">
      <c r="A87" s="55"/>
      <c r="B87" s="57"/>
      <c r="C87" s="57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60"/>
      <c r="P87" s="60"/>
    </row>
    <row r="88" spans="1:16" x14ac:dyDescent="0.25">
      <c r="A88" s="5"/>
      <c r="B88" s="6"/>
      <c r="C88" s="6"/>
      <c r="D88" s="56"/>
      <c r="E88" s="56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</row>
    <row r="89" spans="1:16" x14ac:dyDescent="0.25">
      <c r="A89" s="3"/>
      <c r="B89" s="4"/>
      <c r="C89" s="4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</row>
    <row r="90" spans="1:16" x14ac:dyDescent="0.25">
      <c r="A90" s="3"/>
      <c r="B90" s="4"/>
      <c r="C90" s="4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</row>
    <row r="91" spans="1:16" x14ac:dyDescent="0.25">
      <c r="A91" s="3"/>
      <c r="B91" s="4"/>
      <c r="C91" s="4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</row>
    <row r="92" spans="1:16" x14ac:dyDescent="0.25">
      <c r="A92" s="5"/>
      <c r="B92" s="6"/>
      <c r="C92" s="6"/>
      <c r="D92" s="56"/>
      <c r="E92" s="56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</row>
    <row r="93" spans="1:16" x14ac:dyDescent="0.25">
      <c r="A93" s="3"/>
      <c r="B93" s="4"/>
      <c r="C93" s="4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</row>
    <row r="94" spans="1:16" x14ac:dyDescent="0.25">
      <c r="A94" s="3"/>
      <c r="B94" s="4"/>
      <c r="C94" s="4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</row>
    <row r="95" spans="1:16" x14ac:dyDescent="0.25">
      <c r="A95" s="3"/>
      <c r="B95" s="4"/>
      <c r="C95" s="4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</row>
    <row r="96" spans="1:16" ht="15.75" x14ac:dyDescent="0.25">
      <c r="A96" s="5"/>
      <c r="B96" s="6"/>
      <c r="C96" s="6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3"/>
      <c r="B97" s="4"/>
      <c r="C97" s="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3"/>
      <c r="B98" s="4"/>
      <c r="C98" s="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3"/>
      <c r="B99" s="4"/>
      <c r="C99" s="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5.75" x14ac:dyDescent="0.25">
      <c r="A100" s="5"/>
      <c r="B100" s="6"/>
      <c r="C100" s="6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3"/>
      <c r="B101" s="4"/>
      <c r="C101" s="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3"/>
      <c r="B102" s="4"/>
      <c r="C102" s="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3"/>
      <c r="B103" s="4"/>
      <c r="C103" s="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5.75" x14ac:dyDescent="0.25">
      <c r="A104" s="5"/>
      <c r="B104" s="6"/>
      <c r="C104" s="6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3"/>
      <c r="B105" s="4"/>
      <c r="C105" s="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3"/>
      <c r="B106" s="4"/>
      <c r="C106" s="4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3"/>
      <c r="B107" s="4"/>
      <c r="C107" s="4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5.75" x14ac:dyDescent="0.25">
      <c r="A108" s="5"/>
      <c r="B108" s="6"/>
      <c r="C108" s="6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3"/>
      <c r="B109" s="4"/>
      <c r="C109" s="4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3"/>
      <c r="B110" s="4"/>
      <c r="C110" s="4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3"/>
      <c r="B111" s="4"/>
      <c r="C111" s="4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5.75" x14ac:dyDescent="0.25">
      <c r="A112" s="5"/>
      <c r="B112" s="6"/>
      <c r="C112" s="6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3"/>
      <c r="B113" s="4"/>
      <c r="C113" s="4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3"/>
      <c r="B114" s="4"/>
      <c r="C114" s="4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3"/>
      <c r="B115" s="4"/>
      <c r="C115" s="4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5.75" x14ac:dyDescent="0.25">
      <c r="A116" s="5"/>
      <c r="B116" s="6"/>
      <c r="C116" s="6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3"/>
      <c r="B117" s="4"/>
      <c r="C117" s="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3"/>
      <c r="B118" s="4"/>
      <c r="C118" s="4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3"/>
      <c r="B119" s="4"/>
      <c r="C119" s="4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5.75" x14ac:dyDescent="0.25">
      <c r="A120" s="5"/>
      <c r="B120" s="6"/>
      <c r="C120" s="6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3"/>
      <c r="B121" s="4"/>
      <c r="C121" s="4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3"/>
      <c r="B122" s="4"/>
      <c r="C122" s="4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3"/>
      <c r="B123" s="4"/>
      <c r="C123" s="4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</sheetData>
  <mergeCells count="3">
    <mergeCell ref="D3:O3"/>
    <mergeCell ref="B42:C42"/>
    <mergeCell ref="A3:C3"/>
  </mergeCells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topLeftCell="A33" zoomScale="120" zoomScaleNormal="120" workbookViewId="0">
      <selection activeCell="D3" sqref="D3:O3"/>
    </sheetView>
  </sheetViews>
  <sheetFormatPr baseColWidth="10" defaultRowHeight="15" x14ac:dyDescent="0.25"/>
  <cols>
    <col min="1" max="1" width="5.28515625" customWidth="1"/>
    <col min="2" max="2" width="29.140625" customWidth="1"/>
    <col min="3" max="3" width="22.7109375" customWidth="1"/>
    <col min="4" max="14" width="3.7109375" customWidth="1"/>
    <col min="15" max="15" width="4.7109375" customWidth="1"/>
    <col min="16" max="16" width="6.7109375" customWidth="1"/>
  </cols>
  <sheetData>
    <row r="1" spans="1:28" ht="18.75" x14ac:dyDescent="0.25">
      <c r="B1" s="156" t="s">
        <v>0</v>
      </c>
    </row>
    <row r="2" spans="1:28" ht="18.75" customHeight="1" x14ac:dyDescent="0.25">
      <c r="B2" s="9" t="s">
        <v>218</v>
      </c>
    </row>
    <row r="3" spans="1:28" ht="21.75" customHeight="1" thickBot="1" x14ac:dyDescent="0.3">
      <c r="A3" s="32"/>
      <c r="B3" s="174" t="s">
        <v>221</v>
      </c>
      <c r="C3" s="174"/>
      <c r="D3" s="171" t="s">
        <v>246</v>
      </c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43"/>
    </row>
    <row r="4" spans="1:28" ht="15.75" customHeight="1" thickBot="1" x14ac:dyDescent="0.3">
      <c r="A4" s="25"/>
      <c r="B4" s="61" t="s">
        <v>219</v>
      </c>
      <c r="C4" s="62" t="s">
        <v>220</v>
      </c>
      <c r="D4" s="127" t="s">
        <v>184</v>
      </c>
      <c r="E4" s="26" t="s">
        <v>185</v>
      </c>
      <c r="F4" s="26" t="s">
        <v>186</v>
      </c>
      <c r="G4" s="26" t="s">
        <v>185</v>
      </c>
      <c r="H4" s="26" t="s">
        <v>187</v>
      </c>
      <c r="I4" s="26" t="s">
        <v>187</v>
      </c>
      <c r="J4" s="26" t="s">
        <v>186</v>
      </c>
      <c r="K4" s="26" t="s">
        <v>190</v>
      </c>
      <c r="L4" s="26" t="s">
        <v>191</v>
      </c>
      <c r="M4" s="26" t="s">
        <v>192</v>
      </c>
      <c r="N4" s="26" t="s">
        <v>303</v>
      </c>
      <c r="O4" s="27" t="s">
        <v>169</v>
      </c>
      <c r="P4" s="128" t="s">
        <v>170</v>
      </c>
    </row>
    <row r="5" spans="1:28" ht="21.75" customHeight="1" x14ac:dyDescent="0.25">
      <c r="A5" s="118">
        <v>12</v>
      </c>
      <c r="B5" s="67" t="s">
        <v>154</v>
      </c>
      <c r="C5" s="68" t="s">
        <v>155</v>
      </c>
      <c r="D5" s="124"/>
      <c r="E5" s="124">
        <v>1</v>
      </c>
      <c r="F5" s="124">
        <v>1</v>
      </c>
      <c r="G5" s="124">
        <v>2</v>
      </c>
      <c r="H5" s="124">
        <v>2</v>
      </c>
      <c r="I5" s="124">
        <v>3</v>
      </c>
      <c r="J5" s="124">
        <v>5</v>
      </c>
      <c r="K5" s="124">
        <v>2</v>
      </c>
      <c r="L5" s="125">
        <v>2</v>
      </c>
      <c r="M5" s="125">
        <v>3</v>
      </c>
      <c r="N5" s="125">
        <v>1</v>
      </c>
      <c r="O5" s="126">
        <f>SUM(D5:N5)</f>
        <v>22</v>
      </c>
      <c r="P5" s="83">
        <f>+O5/42</f>
        <v>0.52380952380952384</v>
      </c>
    </row>
    <row r="6" spans="1:28" x14ac:dyDescent="0.25">
      <c r="A6" s="18" t="s">
        <v>65</v>
      </c>
      <c r="B6" s="10" t="s">
        <v>247</v>
      </c>
      <c r="C6" s="10" t="s">
        <v>249</v>
      </c>
      <c r="D6" s="104"/>
      <c r="E6" s="104"/>
      <c r="F6" s="104"/>
      <c r="G6" s="104"/>
      <c r="H6" s="104"/>
      <c r="I6" s="104"/>
      <c r="J6" s="104"/>
      <c r="K6" s="104"/>
      <c r="L6" s="105"/>
      <c r="M6" s="105"/>
      <c r="N6" s="105"/>
      <c r="O6" s="119">
        <f t="shared" ref="O6:O39" si="0">SUM(D6:H6)</f>
        <v>0</v>
      </c>
      <c r="P6" s="83">
        <f t="shared" ref="P6:P44" si="1">+O6/42</f>
        <v>0</v>
      </c>
    </row>
    <row r="7" spans="1:28" x14ac:dyDescent="0.25">
      <c r="A7" s="18" t="s">
        <v>66</v>
      </c>
      <c r="B7" s="10" t="s">
        <v>68</v>
      </c>
      <c r="C7" s="10" t="s">
        <v>69</v>
      </c>
      <c r="D7" s="104">
        <v>1</v>
      </c>
      <c r="E7" s="104">
        <v>3</v>
      </c>
      <c r="F7" s="104">
        <v>2</v>
      </c>
      <c r="G7" s="104">
        <v>1</v>
      </c>
      <c r="H7" s="104"/>
      <c r="I7" s="104">
        <v>1</v>
      </c>
      <c r="J7" s="104">
        <v>2</v>
      </c>
      <c r="K7" s="104"/>
      <c r="L7" s="105"/>
      <c r="M7" s="105">
        <v>1</v>
      </c>
      <c r="N7" s="105"/>
      <c r="O7" s="119">
        <f>SUM(D7:J7)</f>
        <v>10</v>
      </c>
      <c r="P7" s="83">
        <f t="shared" si="1"/>
        <v>0.23809523809523808</v>
      </c>
    </row>
    <row r="8" spans="1:28" x14ac:dyDescent="0.25">
      <c r="A8" s="18" t="s">
        <v>67</v>
      </c>
      <c r="B8" s="10" t="s">
        <v>248</v>
      </c>
      <c r="C8" s="10" t="s">
        <v>70</v>
      </c>
      <c r="D8" s="104"/>
      <c r="E8" s="104"/>
      <c r="F8" s="104"/>
      <c r="G8" s="104"/>
      <c r="H8" s="104"/>
      <c r="I8" s="104"/>
      <c r="J8" s="104"/>
      <c r="K8" s="104"/>
      <c r="L8" s="105"/>
      <c r="M8" s="105"/>
      <c r="N8" s="105"/>
      <c r="O8" s="119">
        <f t="shared" si="0"/>
        <v>0</v>
      </c>
      <c r="P8" s="83">
        <f t="shared" si="1"/>
        <v>0</v>
      </c>
    </row>
    <row r="9" spans="1:28" x14ac:dyDescent="0.25">
      <c r="A9" s="116">
        <v>13</v>
      </c>
      <c r="B9" s="65" t="s">
        <v>250</v>
      </c>
      <c r="C9" s="66" t="s">
        <v>254</v>
      </c>
      <c r="D9" s="104">
        <v>1</v>
      </c>
      <c r="E9" s="104">
        <v>3</v>
      </c>
      <c r="F9" s="104">
        <v>3</v>
      </c>
      <c r="G9" s="104">
        <v>3</v>
      </c>
      <c r="H9" s="104">
        <v>2</v>
      </c>
      <c r="I9" s="104">
        <v>2</v>
      </c>
      <c r="J9" s="104">
        <v>2</v>
      </c>
      <c r="K9" s="104">
        <v>2</v>
      </c>
      <c r="L9" s="105"/>
      <c r="M9" s="105"/>
      <c r="N9" s="105">
        <v>1</v>
      </c>
      <c r="O9" s="119">
        <f>SUM(D9:K9)</f>
        <v>18</v>
      </c>
      <c r="P9" s="83">
        <f t="shared" si="1"/>
        <v>0.42857142857142855</v>
      </c>
    </row>
    <row r="10" spans="1:28" x14ac:dyDescent="0.25">
      <c r="A10" s="18" t="s">
        <v>71</v>
      </c>
      <c r="B10" s="10" t="s">
        <v>74</v>
      </c>
      <c r="C10" s="10" t="s">
        <v>75</v>
      </c>
      <c r="D10" s="104"/>
      <c r="E10" s="104">
        <v>2</v>
      </c>
      <c r="F10" s="104">
        <v>1</v>
      </c>
      <c r="G10" s="104">
        <v>3</v>
      </c>
      <c r="H10" s="104">
        <v>2</v>
      </c>
      <c r="I10" s="104">
        <v>2</v>
      </c>
      <c r="J10" s="104">
        <v>4</v>
      </c>
      <c r="K10" s="104">
        <v>3</v>
      </c>
      <c r="L10" s="105">
        <v>3</v>
      </c>
      <c r="M10" s="105">
        <v>2</v>
      </c>
      <c r="N10" s="105">
        <v>2</v>
      </c>
      <c r="O10" s="119">
        <f>SUM(D10:N10)</f>
        <v>24</v>
      </c>
      <c r="P10" s="83">
        <f t="shared" si="1"/>
        <v>0.5714285714285714</v>
      </c>
    </row>
    <row r="11" spans="1:28" x14ac:dyDescent="0.25">
      <c r="A11" s="18" t="s">
        <v>72</v>
      </c>
      <c r="B11" s="10" t="s">
        <v>251</v>
      </c>
      <c r="C11" s="10" t="s">
        <v>253</v>
      </c>
      <c r="D11" s="104">
        <v>1</v>
      </c>
      <c r="E11" s="104">
        <v>3</v>
      </c>
      <c r="F11" s="104">
        <v>2</v>
      </c>
      <c r="G11" s="104">
        <v>4</v>
      </c>
      <c r="H11" s="104">
        <v>3</v>
      </c>
      <c r="I11" s="104">
        <v>4</v>
      </c>
      <c r="J11" s="104">
        <v>5</v>
      </c>
      <c r="K11" s="106"/>
      <c r="L11" s="105">
        <v>2</v>
      </c>
      <c r="M11" s="105">
        <v>2</v>
      </c>
      <c r="N11" s="105"/>
      <c r="O11" s="119">
        <f>SUM(D11:M11)</f>
        <v>26</v>
      </c>
      <c r="P11" s="83">
        <f t="shared" si="1"/>
        <v>0.61904761904761907</v>
      </c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</row>
    <row r="12" spans="1:28" x14ac:dyDescent="0.25">
      <c r="A12" s="18" t="s">
        <v>73</v>
      </c>
      <c r="B12" s="10" t="s">
        <v>76</v>
      </c>
      <c r="C12" s="10" t="s">
        <v>252</v>
      </c>
      <c r="D12" s="104"/>
      <c r="E12" s="104"/>
      <c r="F12" s="104"/>
      <c r="G12" s="104"/>
      <c r="H12" s="104"/>
      <c r="I12" s="104"/>
      <c r="J12" s="104"/>
      <c r="K12" s="104"/>
      <c r="L12" s="105"/>
      <c r="M12" s="105"/>
      <c r="N12" s="105"/>
      <c r="O12" s="119">
        <f t="shared" si="0"/>
        <v>0</v>
      </c>
      <c r="P12" s="83">
        <f t="shared" si="1"/>
        <v>0</v>
      </c>
    </row>
    <row r="13" spans="1:28" x14ac:dyDescent="0.25">
      <c r="A13" s="117">
        <v>14</v>
      </c>
      <c r="B13" s="65" t="s">
        <v>180</v>
      </c>
      <c r="C13" s="65" t="s">
        <v>79</v>
      </c>
      <c r="D13" s="104"/>
      <c r="E13" s="104">
        <v>3</v>
      </c>
      <c r="F13" s="104">
        <v>3</v>
      </c>
      <c r="G13" s="104">
        <v>4</v>
      </c>
      <c r="H13" s="104">
        <v>3</v>
      </c>
      <c r="I13" s="104">
        <v>3</v>
      </c>
      <c r="J13" s="104">
        <v>3</v>
      </c>
      <c r="K13" s="104">
        <v>1</v>
      </c>
      <c r="L13" s="105">
        <v>1</v>
      </c>
      <c r="M13" s="105">
        <v>2</v>
      </c>
      <c r="N13" s="105">
        <v>2</v>
      </c>
      <c r="O13" s="119">
        <f>SUM(D13:N13)</f>
        <v>25</v>
      </c>
      <c r="P13" s="83">
        <f t="shared" si="1"/>
        <v>0.59523809523809523</v>
      </c>
    </row>
    <row r="14" spans="1:28" x14ac:dyDescent="0.25">
      <c r="A14" s="18" t="s">
        <v>77</v>
      </c>
      <c r="B14" s="10" t="s">
        <v>81</v>
      </c>
      <c r="C14" s="10" t="s">
        <v>80</v>
      </c>
      <c r="D14" s="104"/>
      <c r="E14" s="104"/>
      <c r="F14" s="104"/>
      <c r="G14" s="104"/>
      <c r="H14" s="104"/>
      <c r="I14" s="104"/>
      <c r="J14" s="104"/>
      <c r="K14" s="104"/>
      <c r="L14" s="105"/>
      <c r="M14" s="105"/>
      <c r="N14" s="105"/>
      <c r="O14" s="119">
        <f t="shared" si="0"/>
        <v>0</v>
      </c>
      <c r="P14" s="83">
        <f t="shared" si="1"/>
        <v>0</v>
      </c>
    </row>
    <row r="15" spans="1:28" x14ac:dyDescent="0.25">
      <c r="A15" s="18" t="s">
        <v>78</v>
      </c>
      <c r="B15" s="10" t="s">
        <v>256</v>
      </c>
      <c r="C15" s="10" t="s">
        <v>95</v>
      </c>
      <c r="D15" s="104"/>
      <c r="E15" s="104"/>
      <c r="F15" s="104">
        <v>1</v>
      </c>
      <c r="G15" s="104">
        <v>3</v>
      </c>
      <c r="H15" s="104">
        <v>3</v>
      </c>
      <c r="I15" s="104">
        <v>4</v>
      </c>
      <c r="J15" s="104">
        <v>3</v>
      </c>
      <c r="K15" s="104">
        <v>4</v>
      </c>
      <c r="L15" s="105">
        <v>2</v>
      </c>
      <c r="M15" s="105">
        <v>2</v>
      </c>
      <c r="N15" s="105">
        <v>1</v>
      </c>
      <c r="O15" s="119">
        <f>SUM(D15:N15)</f>
        <v>23</v>
      </c>
      <c r="P15" s="83">
        <f t="shared" si="1"/>
        <v>0.54761904761904767</v>
      </c>
    </row>
    <row r="16" spans="1:28" x14ac:dyDescent="0.25">
      <c r="A16" s="116">
        <v>15</v>
      </c>
      <c r="B16" s="65" t="s">
        <v>181</v>
      </c>
      <c r="C16" s="65" t="s">
        <v>255</v>
      </c>
      <c r="D16" s="104">
        <v>1</v>
      </c>
      <c r="E16" s="104">
        <v>3</v>
      </c>
      <c r="F16" s="104">
        <v>1</v>
      </c>
      <c r="G16" s="104">
        <v>3</v>
      </c>
      <c r="H16" s="104"/>
      <c r="I16" s="104">
        <v>1</v>
      </c>
      <c r="J16" s="104">
        <v>2</v>
      </c>
      <c r="K16" s="105">
        <v>1</v>
      </c>
      <c r="L16" s="105">
        <v>1</v>
      </c>
      <c r="M16" s="105"/>
      <c r="N16" s="105">
        <v>1</v>
      </c>
      <c r="O16" s="119">
        <f>SUM(D16:L16)</f>
        <v>13</v>
      </c>
      <c r="P16" s="83">
        <f t="shared" si="1"/>
        <v>0.30952380952380953</v>
      </c>
    </row>
    <row r="17" spans="1:16" x14ac:dyDescent="0.25">
      <c r="A17" s="18" t="s">
        <v>83</v>
      </c>
      <c r="B17" s="10" t="s">
        <v>257</v>
      </c>
      <c r="C17" s="10" t="s">
        <v>84</v>
      </c>
      <c r="D17" s="104"/>
      <c r="E17" s="104">
        <v>2</v>
      </c>
      <c r="F17" s="104">
        <v>1</v>
      </c>
      <c r="G17" s="104">
        <v>1</v>
      </c>
      <c r="H17" s="104">
        <v>1</v>
      </c>
      <c r="I17" s="104">
        <v>1</v>
      </c>
      <c r="J17" s="104">
        <v>4</v>
      </c>
      <c r="K17" s="104">
        <v>2</v>
      </c>
      <c r="L17" s="105"/>
      <c r="M17" s="105"/>
      <c r="N17" s="105">
        <v>1</v>
      </c>
      <c r="O17" s="119">
        <f>SUM(D17:K17)</f>
        <v>12</v>
      </c>
      <c r="P17" s="83">
        <f t="shared" si="1"/>
        <v>0.2857142857142857</v>
      </c>
    </row>
    <row r="18" spans="1:16" x14ac:dyDescent="0.25">
      <c r="A18" s="116">
        <v>16</v>
      </c>
      <c r="B18" s="65" t="s">
        <v>85</v>
      </c>
      <c r="C18" s="66" t="s">
        <v>80</v>
      </c>
      <c r="D18" s="104"/>
      <c r="E18" s="104">
        <v>1</v>
      </c>
      <c r="F18" s="104">
        <v>1</v>
      </c>
      <c r="G18" s="104">
        <v>2</v>
      </c>
      <c r="H18" s="104">
        <v>1</v>
      </c>
      <c r="I18" s="104">
        <v>1</v>
      </c>
      <c r="J18" s="104">
        <v>3</v>
      </c>
      <c r="K18" s="104">
        <v>2</v>
      </c>
      <c r="L18" s="105"/>
      <c r="M18" s="105">
        <v>1</v>
      </c>
      <c r="N18" s="105">
        <v>1</v>
      </c>
      <c r="O18" s="119">
        <f>SUM(D18:K18)</f>
        <v>11</v>
      </c>
      <c r="P18" s="83">
        <f t="shared" si="1"/>
        <v>0.26190476190476192</v>
      </c>
    </row>
    <row r="19" spans="1:16" x14ac:dyDescent="0.25">
      <c r="A19" s="18" t="s">
        <v>86</v>
      </c>
      <c r="B19" s="10" t="s">
        <v>88</v>
      </c>
      <c r="C19" s="10" t="s">
        <v>261</v>
      </c>
      <c r="D19" s="104"/>
      <c r="E19" s="104">
        <v>2</v>
      </c>
      <c r="F19" s="104">
        <v>2</v>
      </c>
      <c r="G19" s="104"/>
      <c r="H19" s="104">
        <v>1</v>
      </c>
      <c r="I19" s="104">
        <v>3</v>
      </c>
      <c r="J19" s="104">
        <v>3</v>
      </c>
      <c r="K19" s="104">
        <v>4</v>
      </c>
      <c r="L19" s="105">
        <v>2</v>
      </c>
      <c r="M19" s="105"/>
      <c r="N19" s="105">
        <v>1</v>
      </c>
      <c r="O19" s="119">
        <f>SUM(D19:L19)</f>
        <v>17</v>
      </c>
      <c r="P19" s="83">
        <f t="shared" si="1"/>
        <v>0.40476190476190477</v>
      </c>
    </row>
    <row r="20" spans="1:16" x14ac:dyDescent="0.25">
      <c r="A20" s="18" t="s">
        <v>87</v>
      </c>
      <c r="B20" s="10" t="s">
        <v>89</v>
      </c>
      <c r="C20" s="10" t="s">
        <v>90</v>
      </c>
      <c r="D20" s="104"/>
      <c r="E20" s="104"/>
      <c r="F20" s="104"/>
      <c r="G20" s="104"/>
      <c r="H20" s="104"/>
      <c r="I20" s="104"/>
      <c r="J20" s="104"/>
      <c r="K20" s="104"/>
      <c r="L20" s="105"/>
      <c r="M20" s="105"/>
      <c r="N20" s="105"/>
      <c r="O20" s="119">
        <f t="shared" si="0"/>
        <v>0</v>
      </c>
      <c r="P20" s="83">
        <f t="shared" si="1"/>
        <v>0</v>
      </c>
    </row>
    <row r="21" spans="1:16" x14ac:dyDescent="0.25">
      <c r="A21" s="116">
        <v>17</v>
      </c>
      <c r="B21" s="65" t="s">
        <v>91</v>
      </c>
      <c r="C21" s="66" t="s">
        <v>92</v>
      </c>
      <c r="D21" s="104"/>
      <c r="E21" s="104"/>
      <c r="F21" s="104"/>
      <c r="G21" s="104"/>
      <c r="H21" s="104"/>
      <c r="I21" s="104"/>
      <c r="J21" s="104"/>
      <c r="K21" s="104"/>
      <c r="L21" s="105"/>
      <c r="M21" s="105"/>
      <c r="N21" s="105"/>
      <c r="O21" s="119">
        <f t="shared" si="0"/>
        <v>0</v>
      </c>
      <c r="P21" s="83">
        <f t="shared" si="1"/>
        <v>0</v>
      </c>
    </row>
    <row r="22" spans="1:16" x14ac:dyDescent="0.25">
      <c r="A22" s="18" t="s">
        <v>93</v>
      </c>
      <c r="B22" s="10" t="s">
        <v>94</v>
      </c>
      <c r="C22" s="10" t="s">
        <v>95</v>
      </c>
      <c r="D22" s="104">
        <v>1</v>
      </c>
      <c r="E22" s="104">
        <v>2</v>
      </c>
      <c r="F22" s="104">
        <v>3</v>
      </c>
      <c r="G22" s="104">
        <v>4</v>
      </c>
      <c r="H22" s="104">
        <v>4</v>
      </c>
      <c r="I22" s="104"/>
      <c r="J22" s="104">
        <v>4</v>
      </c>
      <c r="K22" s="104">
        <v>4</v>
      </c>
      <c r="L22" s="105">
        <v>2</v>
      </c>
      <c r="M22" s="105">
        <v>3</v>
      </c>
      <c r="N22" s="105">
        <v>1</v>
      </c>
      <c r="O22" s="119">
        <f t="shared" si="0"/>
        <v>14</v>
      </c>
      <c r="P22" s="83">
        <f t="shared" si="1"/>
        <v>0.33333333333333331</v>
      </c>
    </row>
    <row r="23" spans="1:16" x14ac:dyDescent="0.25">
      <c r="A23" s="116">
        <v>18</v>
      </c>
      <c r="B23" s="65" t="s">
        <v>178</v>
      </c>
      <c r="C23" s="108" t="s">
        <v>98</v>
      </c>
      <c r="D23" s="109"/>
      <c r="E23" s="109"/>
      <c r="F23" s="109"/>
      <c r="G23" s="109"/>
      <c r="H23" s="109">
        <v>1</v>
      </c>
      <c r="I23" s="104"/>
      <c r="J23" s="104"/>
      <c r="K23" s="104"/>
      <c r="L23" s="105"/>
      <c r="M23" s="105"/>
      <c r="N23" s="105"/>
      <c r="O23" s="119">
        <f t="shared" si="0"/>
        <v>1</v>
      </c>
      <c r="P23" s="83">
        <f t="shared" si="1"/>
        <v>2.3809523809523808E-2</v>
      </c>
    </row>
    <row r="24" spans="1:16" x14ac:dyDescent="0.25">
      <c r="A24" s="18" t="s">
        <v>96</v>
      </c>
      <c r="B24" s="10" t="s">
        <v>258</v>
      </c>
      <c r="C24" s="10" t="s">
        <v>259</v>
      </c>
      <c r="D24" s="109">
        <v>1</v>
      </c>
      <c r="E24" s="109">
        <v>3</v>
      </c>
      <c r="F24" s="109">
        <v>3</v>
      </c>
      <c r="G24" s="109">
        <v>5</v>
      </c>
      <c r="H24" s="109">
        <v>2</v>
      </c>
      <c r="I24" s="104"/>
      <c r="J24" s="104"/>
      <c r="K24" s="104"/>
      <c r="L24" s="105"/>
      <c r="M24" s="105"/>
      <c r="N24" s="105"/>
      <c r="O24" s="119">
        <f t="shared" si="0"/>
        <v>14</v>
      </c>
      <c r="P24" s="83">
        <f t="shared" si="1"/>
        <v>0.33333333333333331</v>
      </c>
    </row>
    <row r="25" spans="1:16" x14ac:dyDescent="0.25">
      <c r="A25" s="18" t="s">
        <v>97</v>
      </c>
      <c r="B25" s="10" t="s">
        <v>174</v>
      </c>
      <c r="C25" s="10" t="s">
        <v>175</v>
      </c>
      <c r="D25" s="109"/>
      <c r="E25" s="109"/>
      <c r="F25" s="109"/>
      <c r="G25" s="109"/>
      <c r="H25" s="109"/>
      <c r="I25" s="104"/>
      <c r="J25" s="104"/>
      <c r="K25" s="104"/>
      <c r="L25" s="104"/>
      <c r="M25" s="104"/>
      <c r="N25" s="104"/>
      <c r="O25" s="120">
        <f t="shared" si="0"/>
        <v>0</v>
      </c>
      <c r="P25" s="83">
        <f t="shared" si="1"/>
        <v>0</v>
      </c>
    </row>
    <row r="26" spans="1:16" x14ac:dyDescent="0.25">
      <c r="A26" s="18" t="s">
        <v>179</v>
      </c>
      <c r="B26" s="10" t="s">
        <v>176</v>
      </c>
      <c r="C26" s="10" t="s">
        <v>177</v>
      </c>
      <c r="D26" s="109"/>
      <c r="E26" s="109"/>
      <c r="F26" s="109"/>
      <c r="G26" s="109"/>
      <c r="H26" s="109"/>
      <c r="I26" s="104"/>
      <c r="J26" s="104"/>
      <c r="K26" s="104"/>
      <c r="L26" s="104"/>
      <c r="M26" s="104"/>
      <c r="N26" s="104"/>
      <c r="O26" s="120">
        <f t="shared" si="0"/>
        <v>0</v>
      </c>
      <c r="P26" s="83">
        <f t="shared" si="1"/>
        <v>0</v>
      </c>
    </row>
    <row r="27" spans="1:16" x14ac:dyDescent="0.25">
      <c r="A27" s="116">
        <v>18</v>
      </c>
      <c r="B27" s="65" t="s">
        <v>189</v>
      </c>
      <c r="C27" s="108" t="s">
        <v>188</v>
      </c>
      <c r="D27" s="104"/>
      <c r="E27" s="104"/>
      <c r="F27" s="104"/>
      <c r="G27" s="104"/>
      <c r="H27" s="104"/>
      <c r="I27" s="109">
        <v>4</v>
      </c>
      <c r="J27" s="109">
        <v>2</v>
      </c>
      <c r="K27" s="109">
        <v>2</v>
      </c>
      <c r="L27" s="110">
        <v>3</v>
      </c>
      <c r="M27" s="110">
        <v>1</v>
      </c>
      <c r="N27" s="110">
        <v>1</v>
      </c>
      <c r="O27" s="119">
        <f>SUM(D27:N27)</f>
        <v>13</v>
      </c>
      <c r="P27" s="83">
        <f t="shared" si="1"/>
        <v>0.30952380952380953</v>
      </c>
    </row>
    <row r="28" spans="1:16" x14ac:dyDescent="0.25">
      <c r="A28" s="18" t="s">
        <v>96</v>
      </c>
      <c r="B28" s="10" t="s">
        <v>263</v>
      </c>
      <c r="C28" s="111" t="s">
        <v>264</v>
      </c>
      <c r="D28" s="112"/>
      <c r="E28" s="112"/>
      <c r="F28" s="112"/>
      <c r="G28" s="112"/>
      <c r="H28" s="112"/>
      <c r="I28" s="109"/>
      <c r="J28" s="109"/>
      <c r="K28" s="109"/>
      <c r="L28" s="110"/>
      <c r="M28" s="110"/>
      <c r="N28" s="110"/>
      <c r="O28" s="119">
        <f t="shared" si="0"/>
        <v>0</v>
      </c>
      <c r="P28" s="83">
        <f t="shared" si="1"/>
        <v>0</v>
      </c>
    </row>
    <row r="29" spans="1:16" x14ac:dyDescent="0.25">
      <c r="A29" s="18" t="s">
        <v>97</v>
      </c>
      <c r="B29" s="10" t="s">
        <v>265</v>
      </c>
      <c r="C29" s="111" t="s">
        <v>266</v>
      </c>
      <c r="D29" s="112"/>
      <c r="E29" s="112"/>
      <c r="F29" s="112"/>
      <c r="G29" s="112"/>
      <c r="H29" s="112"/>
      <c r="I29" s="109"/>
      <c r="J29" s="109"/>
      <c r="K29" s="109"/>
      <c r="L29" s="110"/>
      <c r="M29" s="110"/>
      <c r="N29" s="110"/>
      <c r="O29" s="119">
        <f t="shared" si="0"/>
        <v>0</v>
      </c>
      <c r="P29" s="83">
        <f t="shared" si="1"/>
        <v>0</v>
      </c>
    </row>
    <row r="30" spans="1:16" x14ac:dyDescent="0.25">
      <c r="A30" s="116">
        <v>19</v>
      </c>
      <c r="B30" s="65" t="s">
        <v>156</v>
      </c>
      <c r="C30" s="66" t="s">
        <v>260</v>
      </c>
      <c r="D30" s="104">
        <v>1</v>
      </c>
      <c r="E30" s="104">
        <v>1</v>
      </c>
      <c r="F30" s="104"/>
      <c r="G30" s="104">
        <v>3</v>
      </c>
      <c r="H30" s="104">
        <v>1</v>
      </c>
      <c r="I30" s="104">
        <v>3</v>
      </c>
      <c r="J30" s="104">
        <v>3</v>
      </c>
      <c r="K30" s="104">
        <v>2</v>
      </c>
      <c r="L30" s="104">
        <v>1</v>
      </c>
      <c r="M30" s="104"/>
      <c r="N30" s="104">
        <v>1</v>
      </c>
      <c r="O30" s="120">
        <f>SUM(D30:L30)</f>
        <v>15</v>
      </c>
      <c r="P30" s="83">
        <f t="shared" si="1"/>
        <v>0.35714285714285715</v>
      </c>
    </row>
    <row r="31" spans="1:16" x14ac:dyDescent="0.25">
      <c r="A31" s="18" t="s">
        <v>99</v>
      </c>
      <c r="B31" s="10" t="s">
        <v>172</v>
      </c>
      <c r="C31" s="10" t="s">
        <v>262</v>
      </c>
      <c r="D31" s="104">
        <v>1</v>
      </c>
      <c r="E31" s="104">
        <v>2</v>
      </c>
      <c r="F31" s="104">
        <v>2</v>
      </c>
      <c r="G31" s="104">
        <v>3</v>
      </c>
      <c r="H31" s="104">
        <v>2</v>
      </c>
      <c r="I31" s="104">
        <v>2</v>
      </c>
      <c r="J31" s="104">
        <v>4</v>
      </c>
      <c r="K31" s="104">
        <v>2</v>
      </c>
      <c r="L31" s="104">
        <v>3</v>
      </c>
      <c r="M31" s="104">
        <v>1</v>
      </c>
      <c r="N31" s="104">
        <v>1</v>
      </c>
      <c r="O31" s="120">
        <f>SUM(D31:N31)</f>
        <v>23</v>
      </c>
      <c r="P31" s="83">
        <f t="shared" si="1"/>
        <v>0.54761904761904767</v>
      </c>
    </row>
    <row r="32" spans="1:16" x14ac:dyDescent="0.25">
      <c r="A32" s="18" t="s">
        <v>100</v>
      </c>
      <c r="B32" s="10" t="s">
        <v>182</v>
      </c>
      <c r="C32" s="10" t="s">
        <v>254</v>
      </c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20">
        <f t="shared" si="0"/>
        <v>0</v>
      </c>
      <c r="P32" s="83">
        <f t="shared" si="1"/>
        <v>0</v>
      </c>
    </row>
    <row r="33" spans="1:16" x14ac:dyDescent="0.25">
      <c r="A33" s="18" t="s">
        <v>101</v>
      </c>
      <c r="B33" s="10" t="s">
        <v>112</v>
      </c>
      <c r="C33" s="10" t="s">
        <v>267</v>
      </c>
      <c r="D33" s="104"/>
      <c r="E33" s="104">
        <v>2</v>
      </c>
      <c r="F33" s="104"/>
      <c r="G33" s="104">
        <v>3</v>
      </c>
      <c r="H33" s="104">
        <v>1</v>
      </c>
      <c r="I33" s="104">
        <v>2</v>
      </c>
      <c r="J33" s="104">
        <v>2</v>
      </c>
      <c r="K33" s="104"/>
      <c r="L33" s="104"/>
      <c r="M33" s="104">
        <v>1</v>
      </c>
      <c r="N33" s="104">
        <v>1</v>
      </c>
      <c r="O33" s="120">
        <f>SUM(D33:K33)</f>
        <v>10</v>
      </c>
      <c r="P33" s="83">
        <f t="shared" si="1"/>
        <v>0.23809523809523808</v>
      </c>
    </row>
    <row r="34" spans="1:16" x14ac:dyDescent="0.25">
      <c r="A34" s="115">
        <v>20</v>
      </c>
      <c r="B34" s="11" t="s">
        <v>157</v>
      </c>
      <c r="C34" s="12" t="s">
        <v>82</v>
      </c>
      <c r="D34" s="104">
        <v>1</v>
      </c>
      <c r="E34" s="104">
        <v>3</v>
      </c>
      <c r="F34" s="104">
        <v>1</v>
      </c>
      <c r="G34" s="104">
        <v>5</v>
      </c>
      <c r="H34" s="104">
        <v>3</v>
      </c>
      <c r="I34" s="104">
        <v>4</v>
      </c>
      <c r="J34" s="104">
        <v>2</v>
      </c>
      <c r="K34" s="104">
        <v>4</v>
      </c>
      <c r="L34" s="105">
        <v>3</v>
      </c>
      <c r="M34" s="105">
        <v>3</v>
      </c>
      <c r="N34" s="105">
        <v>2</v>
      </c>
      <c r="O34" s="119">
        <f>SUM(D34:N34)</f>
        <v>31</v>
      </c>
      <c r="P34" s="83">
        <f t="shared" si="1"/>
        <v>0.73809523809523814</v>
      </c>
    </row>
    <row r="35" spans="1:16" x14ac:dyDescent="0.25">
      <c r="A35" s="18" t="s">
        <v>107</v>
      </c>
      <c r="B35" s="10" t="s">
        <v>102</v>
      </c>
      <c r="C35" s="10" t="s">
        <v>103</v>
      </c>
      <c r="D35" s="104"/>
      <c r="E35" s="104"/>
      <c r="F35" s="104"/>
      <c r="G35" s="104"/>
      <c r="H35" s="104"/>
      <c r="I35" s="104"/>
      <c r="J35" s="104"/>
      <c r="K35" s="104"/>
      <c r="L35" s="105"/>
      <c r="M35" s="105"/>
      <c r="N35" s="105"/>
      <c r="O35" s="119">
        <f t="shared" si="0"/>
        <v>0</v>
      </c>
      <c r="P35" s="83">
        <f t="shared" si="1"/>
        <v>0</v>
      </c>
    </row>
    <row r="36" spans="1:16" x14ac:dyDescent="0.25">
      <c r="A36" s="18" t="s">
        <v>108</v>
      </c>
      <c r="B36" s="10" t="s">
        <v>104</v>
      </c>
      <c r="C36" s="10" t="s">
        <v>105</v>
      </c>
      <c r="D36" s="104">
        <v>1</v>
      </c>
      <c r="E36" s="104">
        <v>3</v>
      </c>
      <c r="F36" s="104">
        <v>3</v>
      </c>
      <c r="G36" s="104">
        <v>5</v>
      </c>
      <c r="H36" s="104">
        <v>4</v>
      </c>
      <c r="I36" s="104">
        <v>3</v>
      </c>
      <c r="J36" s="104">
        <v>3</v>
      </c>
      <c r="K36" s="104">
        <v>3</v>
      </c>
      <c r="L36" s="105">
        <v>3</v>
      </c>
      <c r="M36" s="105">
        <v>3</v>
      </c>
      <c r="N36" s="105">
        <v>2</v>
      </c>
      <c r="O36" s="119">
        <f>SUM(D36:N36)</f>
        <v>33</v>
      </c>
      <c r="P36" s="83">
        <f t="shared" si="1"/>
        <v>0.7857142857142857</v>
      </c>
    </row>
    <row r="37" spans="1:16" x14ac:dyDescent="0.25">
      <c r="A37" s="18" t="s">
        <v>109</v>
      </c>
      <c r="B37" s="10" t="s">
        <v>268</v>
      </c>
      <c r="C37" s="10" t="s">
        <v>106</v>
      </c>
      <c r="D37" s="104">
        <v>1</v>
      </c>
      <c r="E37" s="104">
        <v>1</v>
      </c>
      <c r="F37" s="104">
        <v>1</v>
      </c>
      <c r="G37" s="104">
        <v>2</v>
      </c>
      <c r="H37" s="104">
        <v>1</v>
      </c>
      <c r="I37" s="104">
        <v>4</v>
      </c>
      <c r="J37" s="104">
        <v>3</v>
      </c>
      <c r="K37" s="104">
        <v>2</v>
      </c>
      <c r="L37" s="105">
        <v>2</v>
      </c>
      <c r="M37" s="105">
        <v>1</v>
      </c>
      <c r="N37" s="105">
        <v>2</v>
      </c>
      <c r="O37" s="119">
        <f>SUM(D37:N37)</f>
        <v>20</v>
      </c>
      <c r="P37" s="83">
        <f t="shared" si="1"/>
        <v>0.47619047619047616</v>
      </c>
    </row>
    <row r="38" spans="1:16" x14ac:dyDescent="0.25">
      <c r="A38" s="115">
        <v>21</v>
      </c>
      <c r="B38" s="11" t="s">
        <v>270</v>
      </c>
      <c r="C38" s="11" t="s">
        <v>269</v>
      </c>
      <c r="D38" s="104">
        <v>1</v>
      </c>
      <c r="E38" s="104">
        <v>3</v>
      </c>
      <c r="F38" s="104">
        <v>3</v>
      </c>
      <c r="G38" s="104">
        <v>5</v>
      </c>
      <c r="H38" s="104">
        <v>3</v>
      </c>
      <c r="I38" s="104">
        <v>4</v>
      </c>
      <c r="J38" s="104">
        <v>5</v>
      </c>
      <c r="K38" s="104">
        <v>4</v>
      </c>
      <c r="L38" s="105">
        <v>3</v>
      </c>
      <c r="M38" s="105">
        <v>2</v>
      </c>
      <c r="N38" s="105">
        <v>1</v>
      </c>
      <c r="O38" s="119">
        <f>SUM(D38:N38)</f>
        <v>34</v>
      </c>
      <c r="P38" s="83">
        <f t="shared" si="1"/>
        <v>0.80952380952380953</v>
      </c>
    </row>
    <row r="39" spans="1:16" x14ac:dyDescent="0.25">
      <c r="A39" s="18" t="s">
        <v>114</v>
      </c>
      <c r="B39" s="10" t="s">
        <v>273</v>
      </c>
      <c r="C39" s="10" t="s">
        <v>232</v>
      </c>
      <c r="D39" s="104"/>
      <c r="E39" s="104"/>
      <c r="F39" s="104"/>
      <c r="G39" s="104"/>
      <c r="H39" s="104"/>
      <c r="I39" s="104"/>
      <c r="J39" s="104"/>
      <c r="K39" s="104"/>
      <c r="L39" s="105"/>
      <c r="M39" s="105"/>
      <c r="N39" s="105"/>
      <c r="O39" s="119">
        <f t="shared" si="0"/>
        <v>0</v>
      </c>
      <c r="P39" s="83">
        <f t="shared" si="1"/>
        <v>0</v>
      </c>
    </row>
    <row r="40" spans="1:16" x14ac:dyDescent="0.25">
      <c r="A40" s="18" t="s">
        <v>115</v>
      </c>
      <c r="B40" s="10" t="s">
        <v>272</v>
      </c>
      <c r="C40" s="10" t="s">
        <v>271</v>
      </c>
      <c r="D40" s="104">
        <v>1</v>
      </c>
      <c r="E40" s="104">
        <v>3</v>
      </c>
      <c r="F40" s="104">
        <v>1</v>
      </c>
      <c r="G40" s="104">
        <v>1</v>
      </c>
      <c r="H40" s="104"/>
      <c r="I40" s="104">
        <v>1</v>
      </c>
      <c r="J40" s="104">
        <v>3</v>
      </c>
      <c r="K40" s="104"/>
      <c r="L40" s="105"/>
      <c r="M40" s="105">
        <v>2</v>
      </c>
      <c r="N40" s="105">
        <v>1</v>
      </c>
      <c r="O40" s="119">
        <f>SUM(D40:K40)</f>
        <v>10</v>
      </c>
      <c r="P40" s="83">
        <f t="shared" si="1"/>
        <v>0.23809523809523808</v>
      </c>
    </row>
    <row r="41" spans="1:16" x14ac:dyDescent="0.25">
      <c r="A41" s="115">
        <v>22</v>
      </c>
      <c r="B41" s="11" t="s">
        <v>110</v>
      </c>
      <c r="C41" s="12" t="s">
        <v>161</v>
      </c>
      <c r="D41" s="104"/>
      <c r="E41" s="104">
        <v>2</v>
      </c>
      <c r="F41" s="104">
        <v>1</v>
      </c>
      <c r="G41" s="104">
        <v>4</v>
      </c>
      <c r="H41" s="104">
        <v>2</v>
      </c>
      <c r="I41" s="104">
        <v>2</v>
      </c>
      <c r="J41" s="104">
        <v>3</v>
      </c>
      <c r="K41" s="104">
        <v>2</v>
      </c>
      <c r="L41" s="105"/>
      <c r="M41" s="105"/>
      <c r="N41" s="105"/>
      <c r="O41" s="119">
        <f>SUM(D41:K41)</f>
        <v>16</v>
      </c>
      <c r="P41" s="83">
        <f t="shared" si="1"/>
        <v>0.38095238095238093</v>
      </c>
    </row>
    <row r="42" spans="1:16" x14ac:dyDescent="0.25">
      <c r="A42" s="18" t="s">
        <v>116</v>
      </c>
      <c r="B42" s="10" t="s">
        <v>111</v>
      </c>
      <c r="C42" s="10" t="s">
        <v>274</v>
      </c>
      <c r="D42" s="104"/>
      <c r="E42" s="104">
        <v>2</v>
      </c>
      <c r="F42" s="104">
        <v>2</v>
      </c>
      <c r="G42" s="104">
        <v>3</v>
      </c>
      <c r="H42" s="104">
        <v>1</v>
      </c>
      <c r="I42" s="104">
        <v>2</v>
      </c>
      <c r="J42" s="104">
        <v>2</v>
      </c>
      <c r="K42" s="104">
        <v>3</v>
      </c>
      <c r="L42" s="105"/>
      <c r="M42" s="105"/>
      <c r="N42" s="105">
        <v>2</v>
      </c>
      <c r="O42" s="119">
        <f>SUM(D42:K42)</f>
        <v>15</v>
      </c>
      <c r="P42" s="83">
        <f t="shared" si="1"/>
        <v>0.35714285714285715</v>
      </c>
    </row>
    <row r="43" spans="1:16" x14ac:dyDescent="0.25">
      <c r="A43" s="18" t="s">
        <v>117</v>
      </c>
      <c r="B43" s="10" t="s">
        <v>278</v>
      </c>
      <c r="C43" s="10" t="s">
        <v>275</v>
      </c>
      <c r="D43" s="104">
        <v>1</v>
      </c>
      <c r="E43" s="104">
        <v>3</v>
      </c>
      <c r="F43" s="104">
        <v>1</v>
      </c>
      <c r="G43" s="104">
        <v>5</v>
      </c>
      <c r="H43" s="104"/>
      <c r="I43" s="104">
        <v>1</v>
      </c>
      <c r="J43" s="104">
        <v>3</v>
      </c>
      <c r="K43" s="104">
        <v>1</v>
      </c>
      <c r="L43" s="105">
        <v>1</v>
      </c>
      <c r="M43" s="105">
        <v>1</v>
      </c>
      <c r="N43" s="105">
        <v>2</v>
      </c>
      <c r="O43" s="119">
        <f>SUM(D43:N43)</f>
        <v>19</v>
      </c>
      <c r="P43" s="83">
        <f t="shared" si="1"/>
        <v>0.45238095238095238</v>
      </c>
    </row>
    <row r="44" spans="1:16" x14ac:dyDescent="0.25">
      <c r="A44" s="18" t="s">
        <v>118</v>
      </c>
      <c r="B44" s="10" t="s">
        <v>276</v>
      </c>
      <c r="C44" s="10" t="s">
        <v>277</v>
      </c>
      <c r="D44" s="104">
        <v>1</v>
      </c>
      <c r="E44" s="104">
        <v>1</v>
      </c>
      <c r="F44" s="104">
        <v>1</v>
      </c>
      <c r="G44" s="104">
        <v>3</v>
      </c>
      <c r="H44" s="104">
        <v>3</v>
      </c>
      <c r="I44" s="104">
        <v>2</v>
      </c>
      <c r="J44" s="104">
        <v>3</v>
      </c>
      <c r="K44" s="104"/>
      <c r="L44" s="105"/>
      <c r="M44" s="105"/>
      <c r="N44" s="105">
        <v>2</v>
      </c>
      <c r="O44" s="119">
        <f>SUM(D44:K44)</f>
        <v>14</v>
      </c>
      <c r="P44" s="83">
        <f t="shared" si="1"/>
        <v>0.33333333333333331</v>
      </c>
    </row>
    <row r="45" spans="1:16" ht="15.75" thickBot="1" x14ac:dyDescent="0.3">
      <c r="A45" s="33"/>
      <c r="B45" s="13"/>
      <c r="C45" s="13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21"/>
      <c r="P45" s="170"/>
    </row>
    <row r="46" spans="1:16" ht="15.75" thickBot="1" x14ac:dyDescent="0.3">
      <c r="A46" s="31"/>
      <c r="B46" s="31"/>
      <c r="C46" s="31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31"/>
      <c r="P46" s="31"/>
    </row>
    <row r="47" spans="1:16" ht="15.75" thickBot="1" x14ac:dyDescent="0.3">
      <c r="A47" s="31"/>
      <c r="B47" s="172" t="s">
        <v>245</v>
      </c>
      <c r="C47" s="173"/>
      <c r="D47" s="90">
        <v>21</v>
      </c>
      <c r="E47" s="91">
        <v>7</v>
      </c>
      <c r="F47" s="91">
        <v>4</v>
      </c>
      <c r="G47" s="91">
        <v>2</v>
      </c>
      <c r="H47" s="91">
        <v>6</v>
      </c>
      <c r="I47" s="91">
        <v>4</v>
      </c>
      <c r="J47" s="123">
        <v>1</v>
      </c>
      <c r="K47" s="91">
        <v>5</v>
      </c>
      <c r="L47" s="91">
        <v>3</v>
      </c>
      <c r="M47" s="167">
        <v>7</v>
      </c>
      <c r="N47" s="168">
        <v>5</v>
      </c>
      <c r="O47" s="9"/>
      <c r="P47" s="24"/>
    </row>
    <row r="48" spans="1:16" x14ac:dyDescent="0.25">
      <c r="A48" s="31"/>
      <c r="B48" s="15"/>
      <c r="C48" s="15"/>
      <c r="D48" s="149">
        <v>28</v>
      </c>
      <c r="E48" s="101">
        <v>14</v>
      </c>
      <c r="F48" s="87">
        <v>11</v>
      </c>
      <c r="G48" s="87">
        <v>9</v>
      </c>
      <c r="H48" s="87">
        <v>13</v>
      </c>
      <c r="I48" s="87">
        <v>11</v>
      </c>
      <c r="J48" s="99">
        <v>8</v>
      </c>
      <c r="K48" s="87">
        <v>12</v>
      </c>
      <c r="L48" s="87">
        <v>10</v>
      </c>
      <c r="M48" s="92">
        <v>14</v>
      </c>
      <c r="N48" s="169">
        <v>12</v>
      </c>
      <c r="O48" s="9"/>
      <c r="P48" s="31"/>
    </row>
    <row r="49" spans="1:16" x14ac:dyDescent="0.25">
      <c r="A49" s="31"/>
      <c r="B49" s="15"/>
      <c r="C49" s="15"/>
      <c r="D49" s="86"/>
      <c r="E49" s="87">
        <v>21</v>
      </c>
      <c r="F49" s="87">
        <v>25</v>
      </c>
      <c r="G49" s="87">
        <v>16</v>
      </c>
      <c r="H49" s="87">
        <v>20</v>
      </c>
      <c r="I49" s="100" t="s">
        <v>242</v>
      </c>
      <c r="J49" s="93">
        <v>15</v>
      </c>
      <c r="K49" s="94">
        <v>19</v>
      </c>
      <c r="L49" s="113">
        <v>17</v>
      </c>
      <c r="M49" s="95">
        <v>21</v>
      </c>
      <c r="N49" s="169"/>
      <c r="O49" s="9"/>
      <c r="P49" s="31"/>
    </row>
    <row r="50" spans="1:16" x14ac:dyDescent="0.25">
      <c r="A50" s="31"/>
      <c r="B50" s="23"/>
      <c r="C50" s="31"/>
      <c r="D50" s="86"/>
      <c r="E50" s="87">
        <v>28</v>
      </c>
      <c r="F50" s="87"/>
      <c r="G50" s="87">
        <v>23</v>
      </c>
      <c r="H50" s="87">
        <v>27</v>
      </c>
      <c r="I50" s="87">
        <v>25</v>
      </c>
      <c r="J50" s="93">
        <v>22</v>
      </c>
      <c r="K50" s="94">
        <v>26</v>
      </c>
      <c r="L50" s="113">
        <v>24</v>
      </c>
      <c r="M50" s="114">
        <v>28</v>
      </c>
      <c r="N50" s="169"/>
      <c r="O50" s="9"/>
      <c r="P50" s="31"/>
    </row>
    <row r="51" spans="1:16" ht="15.75" thickBot="1" x14ac:dyDescent="0.3">
      <c r="A51" s="31"/>
      <c r="B51" s="15"/>
      <c r="C51" s="52"/>
      <c r="D51" s="88"/>
      <c r="E51" s="89"/>
      <c r="F51" s="89"/>
      <c r="G51" s="89">
        <v>30</v>
      </c>
      <c r="H51" s="89"/>
      <c r="I51" s="96"/>
      <c r="J51" s="97">
        <v>29</v>
      </c>
      <c r="K51" s="96"/>
      <c r="L51" s="96">
        <v>31</v>
      </c>
      <c r="M51" s="98"/>
      <c r="N51" s="103"/>
      <c r="O51" s="9"/>
      <c r="P51" s="31"/>
    </row>
    <row r="52" spans="1:16" x14ac:dyDescent="0.25">
      <c r="A52" s="31"/>
      <c r="B52" s="15"/>
      <c r="C52" s="15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31"/>
    </row>
    <row r="53" spans="1:16" x14ac:dyDescent="0.25">
      <c r="A53" s="31"/>
      <c r="B53" s="38"/>
      <c r="C53" s="52"/>
      <c r="D53" s="85"/>
      <c r="E53" s="9" t="s">
        <v>244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31"/>
    </row>
    <row r="54" spans="1:16" x14ac:dyDescent="0.25">
      <c r="A54" s="31"/>
      <c r="B54" s="23"/>
      <c r="C54" s="23"/>
      <c r="D54" s="22"/>
      <c r="E54" s="22"/>
      <c r="F54" s="9"/>
      <c r="G54" s="9"/>
      <c r="H54" s="9"/>
      <c r="I54" s="9"/>
      <c r="J54" s="9"/>
      <c r="K54" s="9"/>
      <c r="L54" s="9"/>
      <c r="M54" s="9"/>
      <c r="N54" s="9"/>
      <c r="O54" s="9"/>
      <c r="P54" s="31"/>
    </row>
    <row r="55" spans="1:16" x14ac:dyDescent="0.25">
      <c r="A55" s="52"/>
      <c r="B55" s="38"/>
      <c r="C55" s="52"/>
      <c r="D55" s="84"/>
      <c r="E55" s="22"/>
      <c r="F55" s="23"/>
      <c r="G55" s="9"/>
      <c r="H55" s="9"/>
      <c r="I55" s="23"/>
      <c r="J55" s="23"/>
      <c r="K55" s="23"/>
      <c r="L55" s="23"/>
      <c r="M55" s="23"/>
      <c r="N55" s="23"/>
      <c r="O55" s="9"/>
      <c r="P55" s="52"/>
    </row>
    <row r="56" spans="1:16" x14ac:dyDescent="0.25">
      <c r="A56" s="52"/>
      <c r="B56" s="15"/>
      <c r="C56" s="15"/>
      <c r="D56" s="22"/>
      <c r="E56" s="22"/>
      <c r="F56" s="9"/>
      <c r="G56" s="9"/>
      <c r="H56" s="9"/>
      <c r="I56" s="9"/>
      <c r="J56" s="9"/>
      <c r="K56" s="9"/>
      <c r="L56" s="23"/>
      <c r="M56" s="23"/>
      <c r="N56" s="23"/>
      <c r="O56" s="9"/>
      <c r="P56" s="52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9"/>
      <c r="P57" s="52"/>
    </row>
    <row r="58" spans="1:16" x14ac:dyDescent="0.25">
      <c r="A58" s="52"/>
      <c r="B58" s="23"/>
      <c r="C58" s="23"/>
      <c r="D58" s="22"/>
      <c r="E58" s="22"/>
      <c r="F58" s="9"/>
      <c r="G58" s="9"/>
      <c r="H58" s="9"/>
      <c r="I58" s="9"/>
      <c r="J58" s="9"/>
      <c r="K58" s="9"/>
      <c r="L58" s="9"/>
      <c r="M58" s="9"/>
      <c r="N58" s="9"/>
      <c r="O58" s="9"/>
      <c r="P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</row>
    <row r="65" spans="1:16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</row>
    <row r="66" spans="1:16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</row>
    <row r="67" spans="1:16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</row>
    <row r="68" spans="1:16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</row>
    <row r="69" spans="1:16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</row>
    <row r="70" spans="1:16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</row>
    <row r="71" spans="1:16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</row>
    <row r="72" spans="1:16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</row>
    <row r="73" spans="1:16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</row>
    <row r="74" spans="1:16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</row>
    <row r="75" spans="1:16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</row>
    <row r="76" spans="1:16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</row>
    <row r="77" spans="1:16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</row>
    <row r="78" spans="1:16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</row>
    <row r="79" spans="1:16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</row>
    <row r="80" spans="1:16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</row>
    <row r="81" spans="1:16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</row>
    <row r="82" spans="1:16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</row>
    <row r="83" spans="1:16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</row>
    <row r="84" spans="1:16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</row>
    <row r="85" spans="1:16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</row>
  </sheetData>
  <mergeCells count="4">
    <mergeCell ref="R11:AB11"/>
    <mergeCell ref="B47:C47"/>
    <mergeCell ref="B3:C3"/>
    <mergeCell ref="D3:O3"/>
  </mergeCells>
  <pageMargins left="0.70866141732283472" right="0.70866141732283472" top="0.15748031496062992" bottom="0.15748031496062992" header="0.1181102362204724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zoomScale="120" zoomScaleNormal="120" zoomScalePageLayoutView="78" workbookViewId="0"/>
  </sheetViews>
  <sheetFormatPr baseColWidth="10" defaultRowHeight="15" x14ac:dyDescent="0.25"/>
  <cols>
    <col min="1" max="1" width="5.28515625" customWidth="1"/>
    <col min="2" max="2" width="29.140625" customWidth="1"/>
    <col min="3" max="3" width="22.7109375" customWidth="1"/>
    <col min="4" max="14" width="3.7109375" customWidth="1"/>
    <col min="15" max="15" width="4.7109375" customWidth="1"/>
    <col min="16" max="16" width="6.7109375" customWidth="1"/>
  </cols>
  <sheetData>
    <row r="1" spans="1:17" ht="18.75" x14ac:dyDescent="0.25">
      <c r="A1" s="51"/>
      <c r="B1" s="156" t="s">
        <v>0</v>
      </c>
      <c r="C1" s="51"/>
      <c r="D1" s="45"/>
      <c r="E1" s="41"/>
      <c r="F1" s="51"/>
      <c r="G1" s="41"/>
      <c r="H1" s="42"/>
      <c r="I1" s="41"/>
      <c r="J1" s="41"/>
      <c r="K1" s="41"/>
      <c r="L1" s="41"/>
      <c r="M1" s="41"/>
      <c r="N1" s="41"/>
      <c r="O1" s="41"/>
      <c r="P1" s="16"/>
      <c r="Q1" s="31"/>
    </row>
    <row r="2" spans="1:17" ht="18.75" x14ac:dyDescent="0.3">
      <c r="A2" s="51"/>
      <c r="B2" s="9" t="s">
        <v>218</v>
      </c>
      <c r="C2" s="157"/>
      <c r="D2" s="45"/>
      <c r="E2" s="41"/>
      <c r="F2" s="51"/>
      <c r="G2" s="41"/>
      <c r="H2" s="42"/>
      <c r="I2" s="41"/>
      <c r="J2" s="41"/>
      <c r="K2" s="41"/>
      <c r="L2" s="41"/>
      <c r="M2" s="41"/>
      <c r="N2" s="41"/>
      <c r="O2" s="41"/>
      <c r="P2" s="16"/>
      <c r="Q2" s="31"/>
    </row>
    <row r="3" spans="1:17" ht="21.75" customHeight="1" thickBot="1" x14ac:dyDescent="0.3">
      <c r="A3" s="174" t="s">
        <v>221</v>
      </c>
      <c r="B3" s="174"/>
      <c r="C3" s="174"/>
      <c r="D3" s="171" t="s">
        <v>246</v>
      </c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44"/>
      <c r="Q3" s="31"/>
    </row>
    <row r="4" spans="1:17" ht="15.75" thickBot="1" x14ac:dyDescent="0.3">
      <c r="A4" s="25"/>
      <c r="B4" s="61" t="s">
        <v>219</v>
      </c>
      <c r="C4" s="62" t="s">
        <v>220</v>
      </c>
      <c r="D4" s="26" t="s">
        <v>184</v>
      </c>
      <c r="E4" s="26" t="s">
        <v>185</v>
      </c>
      <c r="F4" s="26" t="s">
        <v>186</v>
      </c>
      <c r="G4" s="26" t="s">
        <v>185</v>
      </c>
      <c r="H4" s="26" t="s">
        <v>187</v>
      </c>
      <c r="I4" s="26" t="s">
        <v>187</v>
      </c>
      <c r="J4" s="26" t="s">
        <v>186</v>
      </c>
      <c r="K4" s="26" t="s">
        <v>190</v>
      </c>
      <c r="L4" s="26" t="s">
        <v>191</v>
      </c>
      <c r="M4" s="26" t="s">
        <v>192</v>
      </c>
      <c r="N4" s="26" t="s">
        <v>303</v>
      </c>
      <c r="O4" s="27" t="s">
        <v>169</v>
      </c>
      <c r="P4" s="28" t="s">
        <v>170</v>
      </c>
      <c r="Q4" s="31"/>
    </row>
    <row r="5" spans="1:17" ht="21.75" customHeight="1" x14ac:dyDescent="0.25">
      <c r="A5" s="118">
        <v>23</v>
      </c>
      <c r="B5" s="67" t="s">
        <v>159</v>
      </c>
      <c r="C5" s="68" t="s">
        <v>160</v>
      </c>
      <c r="D5" s="73">
        <v>1</v>
      </c>
      <c r="E5" s="73">
        <v>3</v>
      </c>
      <c r="F5" s="73">
        <v>3</v>
      </c>
      <c r="G5" s="73">
        <v>4</v>
      </c>
      <c r="H5" s="73">
        <v>3</v>
      </c>
      <c r="I5" s="73">
        <v>4</v>
      </c>
      <c r="J5" s="73">
        <v>5</v>
      </c>
      <c r="K5" s="73">
        <v>3</v>
      </c>
      <c r="L5" s="74">
        <v>3</v>
      </c>
      <c r="M5" s="74">
        <v>2</v>
      </c>
      <c r="N5" s="74">
        <v>1</v>
      </c>
      <c r="O5" s="81">
        <f>SUM(D5:N5)</f>
        <v>32</v>
      </c>
      <c r="P5" s="83">
        <f>+O5/42</f>
        <v>0.76190476190476186</v>
      </c>
      <c r="Q5" s="31"/>
    </row>
    <row r="6" spans="1:17" x14ac:dyDescent="0.25">
      <c r="A6" s="18" t="s">
        <v>119</v>
      </c>
      <c r="B6" s="10" t="s">
        <v>193</v>
      </c>
      <c r="C6" s="10" t="s">
        <v>222</v>
      </c>
      <c r="D6" s="75">
        <v>1</v>
      </c>
      <c r="E6" s="75">
        <v>2</v>
      </c>
      <c r="F6" s="75">
        <v>3</v>
      </c>
      <c r="G6" s="75">
        <v>2</v>
      </c>
      <c r="H6" s="75">
        <v>3</v>
      </c>
      <c r="I6" s="75">
        <v>3</v>
      </c>
      <c r="J6" s="73">
        <v>4</v>
      </c>
      <c r="K6" s="73">
        <v>3</v>
      </c>
      <c r="L6" s="74">
        <v>2</v>
      </c>
      <c r="M6" s="74">
        <v>3</v>
      </c>
      <c r="N6" s="74">
        <v>1</v>
      </c>
      <c r="O6" s="81">
        <f>SUM(D6:N6)</f>
        <v>27</v>
      </c>
      <c r="P6" s="83">
        <f t="shared" ref="P6:P37" si="0">+O6/42</f>
        <v>0.6428571428571429</v>
      </c>
      <c r="Q6" s="31"/>
    </row>
    <row r="7" spans="1:17" x14ac:dyDescent="0.25">
      <c r="A7" s="18" t="s">
        <v>120</v>
      </c>
      <c r="B7" s="10" t="s">
        <v>223</v>
      </c>
      <c r="C7" s="10" t="s">
        <v>113</v>
      </c>
      <c r="D7" s="75"/>
      <c r="E7" s="75"/>
      <c r="F7" s="75"/>
      <c r="G7" s="75"/>
      <c r="H7" s="75"/>
      <c r="I7" s="75"/>
      <c r="J7" s="73"/>
      <c r="K7" s="73"/>
      <c r="L7" s="74"/>
      <c r="M7" s="74"/>
      <c r="N7" s="74"/>
      <c r="O7" s="81">
        <f>SUM(D7:I7)</f>
        <v>0</v>
      </c>
      <c r="P7" s="83">
        <f t="shared" si="0"/>
        <v>0</v>
      </c>
      <c r="Q7" s="31"/>
    </row>
    <row r="8" spans="1:17" x14ac:dyDescent="0.25">
      <c r="A8" s="18" t="s">
        <v>121</v>
      </c>
      <c r="B8" s="10" t="s">
        <v>194</v>
      </c>
      <c r="C8" s="10" t="s">
        <v>195</v>
      </c>
      <c r="D8" s="75">
        <v>1</v>
      </c>
      <c r="E8" s="75">
        <v>3</v>
      </c>
      <c r="F8" s="75">
        <v>3</v>
      </c>
      <c r="G8" s="75">
        <v>4</v>
      </c>
      <c r="H8" s="75">
        <v>4</v>
      </c>
      <c r="I8" s="75">
        <v>3</v>
      </c>
      <c r="J8" s="73">
        <v>3</v>
      </c>
      <c r="K8" s="73">
        <v>2</v>
      </c>
      <c r="L8" s="74"/>
      <c r="M8" s="74">
        <v>1</v>
      </c>
      <c r="N8" s="74"/>
      <c r="O8" s="81">
        <f>SUM(D8:K8)</f>
        <v>23</v>
      </c>
      <c r="P8" s="83">
        <f t="shared" si="0"/>
        <v>0.54761904761904767</v>
      </c>
      <c r="Q8" s="31"/>
    </row>
    <row r="9" spans="1:17" x14ac:dyDescent="0.25">
      <c r="A9" s="116">
        <v>24</v>
      </c>
      <c r="B9" s="69" t="s">
        <v>162</v>
      </c>
      <c r="C9" s="70" t="s">
        <v>158</v>
      </c>
      <c r="D9" s="76">
        <v>1</v>
      </c>
      <c r="E9" s="76">
        <v>2</v>
      </c>
      <c r="F9" s="76">
        <v>2</v>
      </c>
      <c r="G9" s="76">
        <v>5</v>
      </c>
      <c r="H9" s="76">
        <v>3</v>
      </c>
      <c r="I9" s="76">
        <v>4</v>
      </c>
      <c r="J9" s="77">
        <v>5</v>
      </c>
      <c r="K9" s="77">
        <v>1</v>
      </c>
      <c r="L9" s="74"/>
      <c r="M9" s="74"/>
      <c r="N9" s="74"/>
      <c r="O9" s="81">
        <f>SUM(D9:K9)</f>
        <v>23</v>
      </c>
      <c r="P9" s="83">
        <f t="shared" si="0"/>
        <v>0.54761904761904767</v>
      </c>
      <c r="Q9" s="31"/>
    </row>
    <row r="10" spans="1:17" x14ac:dyDescent="0.25">
      <c r="A10" s="116">
        <v>24</v>
      </c>
      <c r="B10" s="65" t="s">
        <v>196</v>
      </c>
      <c r="C10" s="65" t="s">
        <v>197</v>
      </c>
      <c r="D10" s="75"/>
      <c r="E10" s="75">
        <v>3</v>
      </c>
      <c r="F10" s="75">
        <v>2</v>
      </c>
      <c r="G10" s="75">
        <v>2</v>
      </c>
      <c r="H10" s="75">
        <v>2</v>
      </c>
      <c r="I10" s="75">
        <v>2</v>
      </c>
      <c r="J10" s="73">
        <v>5</v>
      </c>
      <c r="K10" s="73">
        <v>4</v>
      </c>
      <c r="L10" s="78">
        <v>3</v>
      </c>
      <c r="M10" s="78">
        <v>1</v>
      </c>
      <c r="N10" s="78">
        <v>1</v>
      </c>
      <c r="O10" s="81">
        <f>SUM(D10:N10)</f>
        <v>25</v>
      </c>
      <c r="P10" s="83">
        <f t="shared" si="0"/>
        <v>0.59523809523809523</v>
      </c>
      <c r="Q10" s="31"/>
    </row>
    <row r="11" spans="1:17" x14ac:dyDescent="0.25">
      <c r="A11" s="18" t="s">
        <v>122</v>
      </c>
      <c r="B11" s="10" t="s">
        <v>224</v>
      </c>
      <c r="C11" s="10" t="s">
        <v>225</v>
      </c>
      <c r="D11" s="75"/>
      <c r="E11" s="75"/>
      <c r="F11" s="75"/>
      <c r="G11" s="75"/>
      <c r="H11" s="75"/>
      <c r="I11" s="75"/>
      <c r="J11" s="73"/>
      <c r="K11" s="73"/>
      <c r="L11" s="74"/>
      <c r="M11" s="74"/>
      <c r="N11" s="74"/>
      <c r="O11" s="81">
        <f>SUM(D11:I11)</f>
        <v>0</v>
      </c>
      <c r="P11" s="83">
        <f t="shared" si="0"/>
        <v>0</v>
      </c>
      <c r="Q11" s="31"/>
    </row>
    <row r="12" spans="1:17" x14ac:dyDescent="0.25">
      <c r="A12" s="116">
        <v>25</v>
      </c>
      <c r="B12" s="65" t="s">
        <v>163</v>
      </c>
      <c r="C12" s="66" t="s">
        <v>164</v>
      </c>
      <c r="D12" s="75">
        <v>1</v>
      </c>
      <c r="E12" s="75">
        <v>3</v>
      </c>
      <c r="F12" s="75">
        <v>3</v>
      </c>
      <c r="G12" s="75">
        <v>4</v>
      </c>
      <c r="H12" s="75">
        <v>4</v>
      </c>
      <c r="I12" s="75">
        <v>4</v>
      </c>
      <c r="J12" s="73">
        <v>5</v>
      </c>
      <c r="K12" s="73">
        <v>4</v>
      </c>
      <c r="L12" s="74">
        <v>3</v>
      </c>
      <c r="M12" s="74">
        <v>2</v>
      </c>
      <c r="N12" s="74">
        <v>2</v>
      </c>
      <c r="O12" s="81">
        <f>SUM(D12:N12)</f>
        <v>35</v>
      </c>
      <c r="P12" s="83">
        <f t="shared" si="0"/>
        <v>0.83333333333333337</v>
      </c>
      <c r="Q12" s="31"/>
    </row>
    <row r="13" spans="1:17" x14ac:dyDescent="0.25">
      <c r="A13" s="71" t="s">
        <v>126</v>
      </c>
      <c r="B13" s="72" t="s">
        <v>198</v>
      </c>
      <c r="C13" s="72" t="s">
        <v>199</v>
      </c>
      <c r="D13" s="75">
        <v>1</v>
      </c>
      <c r="E13" s="75">
        <v>3</v>
      </c>
      <c r="F13" s="75">
        <v>2</v>
      </c>
      <c r="G13" s="75">
        <v>4</v>
      </c>
      <c r="H13" s="75">
        <v>2</v>
      </c>
      <c r="I13" s="75">
        <v>3</v>
      </c>
      <c r="J13" s="79">
        <v>5</v>
      </c>
      <c r="K13" s="79">
        <v>4</v>
      </c>
      <c r="L13" s="80">
        <v>3</v>
      </c>
      <c r="M13" s="80">
        <v>1</v>
      </c>
      <c r="N13" s="80">
        <v>2</v>
      </c>
      <c r="O13" s="81">
        <f>SUM(D13:L13)</f>
        <v>27</v>
      </c>
      <c r="P13" s="83">
        <f t="shared" si="0"/>
        <v>0.6428571428571429</v>
      </c>
      <c r="Q13" s="31"/>
    </row>
    <row r="14" spans="1:17" x14ac:dyDescent="0.25">
      <c r="A14" s="18" t="s">
        <v>127</v>
      </c>
      <c r="B14" s="10" t="s">
        <v>200</v>
      </c>
      <c r="C14" s="10" t="s">
        <v>201</v>
      </c>
      <c r="D14" s="75">
        <v>1</v>
      </c>
      <c r="E14" s="75">
        <v>2</v>
      </c>
      <c r="F14" s="75">
        <v>1</v>
      </c>
      <c r="G14" s="75">
        <v>4</v>
      </c>
      <c r="H14" s="75">
        <v>2</v>
      </c>
      <c r="I14" s="75">
        <v>3</v>
      </c>
      <c r="J14" s="73">
        <v>3</v>
      </c>
      <c r="K14" s="73">
        <v>3</v>
      </c>
      <c r="L14" s="74"/>
      <c r="M14" s="74">
        <v>2</v>
      </c>
      <c r="N14" s="74">
        <v>1</v>
      </c>
      <c r="O14" s="81">
        <f>SUM(D14:K14)</f>
        <v>19</v>
      </c>
      <c r="P14" s="83">
        <f t="shared" si="0"/>
        <v>0.45238095238095238</v>
      </c>
      <c r="Q14" s="31"/>
    </row>
    <row r="15" spans="1:17" x14ac:dyDescent="0.25">
      <c r="A15" s="18" t="s">
        <v>128</v>
      </c>
      <c r="B15" s="10" t="s">
        <v>226</v>
      </c>
      <c r="C15" s="10" t="s">
        <v>123</v>
      </c>
      <c r="D15" s="75"/>
      <c r="E15" s="75"/>
      <c r="F15" s="75"/>
      <c r="G15" s="75"/>
      <c r="H15" s="75"/>
      <c r="I15" s="75"/>
      <c r="J15" s="73"/>
      <c r="K15" s="73"/>
      <c r="L15" s="74"/>
      <c r="M15" s="74"/>
      <c r="N15" s="74"/>
      <c r="O15" s="81">
        <f>SUM(D15:I15)</f>
        <v>0</v>
      </c>
      <c r="P15" s="83">
        <f t="shared" si="0"/>
        <v>0</v>
      </c>
      <c r="Q15" s="31"/>
    </row>
    <row r="16" spans="1:17" x14ac:dyDescent="0.25">
      <c r="A16" s="116">
        <v>26</v>
      </c>
      <c r="B16" s="65" t="s">
        <v>202</v>
      </c>
      <c r="C16" s="66" t="s">
        <v>203</v>
      </c>
      <c r="D16" s="75">
        <v>1</v>
      </c>
      <c r="E16" s="75">
        <v>2</v>
      </c>
      <c r="F16" s="75">
        <v>3</v>
      </c>
      <c r="G16" s="75">
        <v>4</v>
      </c>
      <c r="H16" s="75">
        <v>2</v>
      </c>
      <c r="I16" s="75">
        <v>3</v>
      </c>
      <c r="J16" s="73">
        <v>4</v>
      </c>
      <c r="K16" s="73">
        <v>3</v>
      </c>
      <c r="L16" s="74">
        <v>3</v>
      </c>
      <c r="M16" s="74">
        <v>3</v>
      </c>
      <c r="N16" s="74">
        <v>2</v>
      </c>
      <c r="O16" s="81">
        <f>SUM(D16:N16)</f>
        <v>30</v>
      </c>
      <c r="P16" s="83">
        <f t="shared" si="0"/>
        <v>0.7142857142857143</v>
      </c>
      <c r="Q16" s="31"/>
    </row>
    <row r="17" spans="1:17" x14ac:dyDescent="0.25">
      <c r="A17" s="18" t="s">
        <v>129</v>
      </c>
      <c r="B17" s="10" t="s">
        <v>227</v>
      </c>
      <c r="C17" s="10" t="s">
        <v>228</v>
      </c>
      <c r="D17" s="75"/>
      <c r="E17" s="75"/>
      <c r="F17" s="75"/>
      <c r="G17" s="75"/>
      <c r="H17" s="75"/>
      <c r="I17" s="75"/>
      <c r="J17" s="73"/>
      <c r="K17" s="73"/>
      <c r="L17" s="74"/>
      <c r="M17" s="74"/>
      <c r="N17" s="74"/>
      <c r="O17" s="81">
        <f>SUM(D17:I17)</f>
        <v>0</v>
      </c>
      <c r="P17" s="83">
        <f t="shared" si="0"/>
        <v>0</v>
      </c>
      <c r="Q17" s="31"/>
    </row>
    <row r="18" spans="1:17" x14ac:dyDescent="0.25">
      <c r="A18" s="18" t="s">
        <v>130</v>
      </c>
      <c r="B18" s="10" t="s">
        <v>204</v>
      </c>
      <c r="C18" s="10" t="s">
        <v>229</v>
      </c>
      <c r="D18" s="75"/>
      <c r="E18" s="75"/>
      <c r="F18" s="75"/>
      <c r="G18" s="75"/>
      <c r="H18" s="75"/>
      <c r="I18" s="75"/>
      <c r="J18" s="73"/>
      <c r="K18" s="73"/>
      <c r="L18" s="74"/>
      <c r="M18" s="74"/>
      <c r="N18" s="74"/>
      <c r="O18" s="81">
        <f>SUM(D18:I18)</f>
        <v>0</v>
      </c>
      <c r="P18" s="83">
        <f t="shared" si="0"/>
        <v>0</v>
      </c>
      <c r="Q18" s="31"/>
    </row>
    <row r="19" spans="1:17" x14ac:dyDescent="0.25">
      <c r="A19" s="18" t="s">
        <v>131</v>
      </c>
      <c r="B19" s="10" t="s">
        <v>124</v>
      </c>
      <c r="C19" s="10" t="s">
        <v>125</v>
      </c>
      <c r="D19" s="75"/>
      <c r="E19" s="75"/>
      <c r="F19" s="75"/>
      <c r="G19" s="75"/>
      <c r="H19" s="75"/>
      <c r="I19" s="75"/>
      <c r="J19" s="73"/>
      <c r="K19" s="73"/>
      <c r="L19" s="74"/>
      <c r="M19" s="74"/>
      <c r="N19" s="74"/>
      <c r="O19" s="81">
        <f>SUM(D19:I19)</f>
        <v>0</v>
      </c>
      <c r="P19" s="83">
        <f t="shared" si="0"/>
        <v>0</v>
      </c>
      <c r="Q19" s="31"/>
    </row>
    <row r="20" spans="1:17" x14ac:dyDescent="0.25">
      <c r="A20" s="158">
        <v>27</v>
      </c>
      <c r="B20" s="63" t="s">
        <v>165</v>
      </c>
      <c r="C20" s="64" t="s">
        <v>205</v>
      </c>
      <c r="D20" s="75"/>
      <c r="E20" s="75">
        <v>2</v>
      </c>
      <c r="F20" s="75">
        <v>2</v>
      </c>
      <c r="G20" s="75">
        <v>5</v>
      </c>
      <c r="H20" s="75">
        <v>3</v>
      </c>
      <c r="I20" s="75">
        <v>3</v>
      </c>
      <c r="J20" s="73">
        <v>4</v>
      </c>
      <c r="K20" s="73">
        <v>3</v>
      </c>
      <c r="L20" s="74">
        <v>3</v>
      </c>
      <c r="M20" s="74">
        <v>2</v>
      </c>
      <c r="N20" s="74">
        <v>2</v>
      </c>
      <c r="O20" s="81">
        <f>SUM(D20:N20)</f>
        <v>29</v>
      </c>
      <c r="P20" s="83">
        <f t="shared" si="0"/>
        <v>0.69047619047619047</v>
      </c>
      <c r="Q20" s="31"/>
    </row>
    <row r="21" spans="1:17" x14ac:dyDescent="0.25">
      <c r="A21" s="29" t="s">
        <v>132</v>
      </c>
      <c r="B21" s="10" t="s">
        <v>134</v>
      </c>
      <c r="C21" s="10" t="s">
        <v>230</v>
      </c>
      <c r="D21" s="75"/>
      <c r="E21" s="75"/>
      <c r="F21" s="75"/>
      <c r="G21" s="75"/>
      <c r="H21" s="75"/>
      <c r="I21" s="75"/>
      <c r="J21" s="73"/>
      <c r="K21" s="73"/>
      <c r="L21" s="74"/>
      <c r="M21" s="74"/>
      <c r="N21" s="74"/>
      <c r="O21" s="81">
        <f>SUM(D21:I21)</f>
        <v>0</v>
      </c>
      <c r="P21" s="83">
        <f t="shared" si="0"/>
        <v>0</v>
      </c>
      <c r="Q21" s="31"/>
    </row>
    <row r="22" spans="1:17" x14ac:dyDescent="0.25">
      <c r="A22" s="29" t="s">
        <v>133</v>
      </c>
      <c r="B22" s="10" t="s">
        <v>135</v>
      </c>
      <c r="C22" s="10" t="s">
        <v>206</v>
      </c>
      <c r="D22" s="75">
        <v>1</v>
      </c>
      <c r="E22" s="75">
        <v>2</v>
      </c>
      <c r="F22" s="75">
        <v>2</v>
      </c>
      <c r="G22" s="75"/>
      <c r="H22" s="75">
        <v>2</v>
      </c>
      <c r="I22" s="75">
        <v>2</v>
      </c>
      <c r="J22" s="73">
        <v>3</v>
      </c>
      <c r="K22" s="73">
        <v>3</v>
      </c>
      <c r="L22" s="74">
        <v>1</v>
      </c>
      <c r="M22" s="74">
        <v>1</v>
      </c>
      <c r="N22" s="74">
        <v>1</v>
      </c>
      <c r="O22" s="81">
        <f>SUM(D22:N22)</f>
        <v>18</v>
      </c>
      <c r="P22" s="83">
        <f t="shared" si="0"/>
        <v>0.42857142857142855</v>
      </c>
      <c r="Q22" s="31"/>
    </row>
    <row r="23" spans="1:17" x14ac:dyDescent="0.25">
      <c r="A23" s="116">
        <v>28</v>
      </c>
      <c r="B23" s="65" t="s">
        <v>166</v>
      </c>
      <c r="C23" s="66" t="s">
        <v>207</v>
      </c>
      <c r="D23" s="75"/>
      <c r="E23" s="75">
        <v>2</v>
      </c>
      <c r="F23" s="75">
        <v>2</v>
      </c>
      <c r="G23" s="75">
        <v>5</v>
      </c>
      <c r="H23" s="75">
        <v>3</v>
      </c>
      <c r="I23" s="75">
        <v>3</v>
      </c>
      <c r="J23" s="73">
        <v>5</v>
      </c>
      <c r="K23" s="73">
        <v>4</v>
      </c>
      <c r="L23" s="74">
        <v>1</v>
      </c>
      <c r="M23" s="74">
        <v>1</v>
      </c>
      <c r="N23" s="74">
        <v>1</v>
      </c>
      <c r="O23" s="81">
        <f>SUM(D23:N23)</f>
        <v>27</v>
      </c>
      <c r="P23" s="83">
        <f t="shared" si="0"/>
        <v>0.6428571428571429</v>
      </c>
      <c r="Q23" s="31"/>
    </row>
    <row r="24" spans="1:17" x14ac:dyDescent="0.25">
      <c r="A24" s="18" t="s">
        <v>139</v>
      </c>
      <c r="B24" s="10" t="s">
        <v>208</v>
      </c>
      <c r="C24" s="10" t="s">
        <v>209</v>
      </c>
      <c r="D24" s="75">
        <v>1</v>
      </c>
      <c r="E24" s="75">
        <v>1</v>
      </c>
      <c r="F24" s="75">
        <v>3</v>
      </c>
      <c r="G24" s="75">
        <v>2</v>
      </c>
      <c r="H24" s="75">
        <v>1</v>
      </c>
      <c r="I24" s="75">
        <v>2</v>
      </c>
      <c r="J24" s="73">
        <v>4</v>
      </c>
      <c r="K24" s="73">
        <v>3</v>
      </c>
      <c r="L24" s="74">
        <v>3</v>
      </c>
      <c r="M24" s="74">
        <v>1</v>
      </c>
      <c r="N24" s="74"/>
      <c r="O24" s="81">
        <f>SUM(D24:M24)</f>
        <v>21</v>
      </c>
      <c r="P24" s="83">
        <f t="shared" si="0"/>
        <v>0.5</v>
      </c>
      <c r="Q24" s="31"/>
    </row>
    <row r="25" spans="1:17" x14ac:dyDescent="0.25">
      <c r="A25" s="18" t="s">
        <v>140</v>
      </c>
      <c r="B25" s="10" t="s">
        <v>136</v>
      </c>
      <c r="C25" s="10" t="s">
        <v>137</v>
      </c>
      <c r="D25" s="75">
        <v>1</v>
      </c>
      <c r="E25" s="75">
        <v>1</v>
      </c>
      <c r="F25" s="75">
        <v>1</v>
      </c>
      <c r="G25" s="75">
        <v>5</v>
      </c>
      <c r="H25" s="75">
        <v>2</v>
      </c>
      <c r="I25" s="75">
        <v>4</v>
      </c>
      <c r="J25" s="73">
        <v>3</v>
      </c>
      <c r="K25" s="73">
        <v>4</v>
      </c>
      <c r="L25" s="74">
        <v>1</v>
      </c>
      <c r="M25" s="74">
        <v>1</v>
      </c>
      <c r="N25" s="74">
        <v>2</v>
      </c>
      <c r="O25" s="81">
        <f>SUM(D25:N25)</f>
        <v>25</v>
      </c>
      <c r="P25" s="83">
        <f t="shared" si="0"/>
        <v>0.59523809523809523</v>
      </c>
      <c r="Q25" s="31"/>
    </row>
    <row r="26" spans="1:17" x14ac:dyDescent="0.25">
      <c r="A26" s="116">
        <v>29</v>
      </c>
      <c r="B26" s="65" t="s">
        <v>138</v>
      </c>
      <c r="C26" s="66" t="s">
        <v>210</v>
      </c>
      <c r="D26" s="75">
        <v>1</v>
      </c>
      <c r="E26" s="75">
        <v>1</v>
      </c>
      <c r="F26" s="75">
        <v>3</v>
      </c>
      <c r="G26" s="75">
        <v>3</v>
      </c>
      <c r="H26" s="75">
        <v>3</v>
      </c>
      <c r="I26" s="75">
        <v>4</v>
      </c>
      <c r="J26" s="73">
        <v>3</v>
      </c>
      <c r="K26" s="73">
        <v>3</v>
      </c>
      <c r="L26" s="74"/>
      <c r="M26" s="74">
        <v>2</v>
      </c>
      <c r="N26" s="74">
        <v>2</v>
      </c>
      <c r="O26" s="81">
        <f t="shared" ref="O26" si="1">SUM(D26:K26)</f>
        <v>21</v>
      </c>
      <c r="P26" s="83">
        <f t="shared" si="0"/>
        <v>0.5</v>
      </c>
      <c r="Q26" s="31"/>
    </row>
    <row r="27" spans="1:17" x14ac:dyDescent="0.25">
      <c r="A27" s="18" t="s">
        <v>141</v>
      </c>
      <c r="B27" s="10" t="s">
        <v>231</v>
      </c>
      <c r="C27" s="10" t="s">
        <v>211</v>
      </c>
      <c r="D27" s="75">
        <v>1</v>
      </c>
      <c r="E27" s="75">
        <v>2</v>
      </c>
      <c r="F27" s="75">
        <v>1</v>
      </c>
      <c r="G27" s="75">
        <v>3</v>
      </c>
      <c r="H27" s="75">
        <v>2</v>
      </c>
      <c r="I27" s="75">
        <v>1</v>
      </c>
      <c r="J27" s="73">
        <v>1</v>
      </c>
      <c r="K27" s="73">
        <v>3</v>
      </c>
      <c r="L27" s="74">
        <v>2</v>
      </c>
      <c r="M27" s="74">
        <v>1</v>
      </c>
      <c r="N27" s="74"/>
      <c r="O27" s="81">
        <f>SUM(D27:M27)</f>
        <v>17</v>
      </c>
      <c r="P27" s="83">
        <f t="shared" si="0"/>
        <v>0.40476190476190477</v>
      </c>
      <c r="Q27" s="31"/>
    </row>
    <row r="28" spans="1:17" x14ac:dyDescent="0.25">
      <c r="A28" s="18" t="s">
        <v>142</v>
      </c>
      <c r="B28" s="10" t="s">
        <v>233</v>
      </c>
      <c r="C28" s="10" t="s">
        <v>232</v>
      </c>
      <c r="D28" s="75"/>
      <c r="E28" s="75">
        <v>2</v>
      </c>
      <c r="F28" s="75">
        <v>1</v>
      </c>
      <c r="G28" s="75"/>
      <c r="H28" s="75">
        <v>2</v>
      </c>
      <c r="I28" s="75">
        <v>2</v>
      </c>
      <c r="J28" s="73">
        <v>4</v>
      </c>
      <c r="K28" s="73">
        <v>2</v>
      </c>
      <c r="L28" s="74">
        <v>1</v>
      </c>
      <c r="M28" s="74"/>
      <c r="N28" s="74"/>
      <c r="O28" s="81">
        <f>SUM(D28:L28)</f>
        <v>14</v>
      </c>
      <c r="P28" s="83">
        <f t="shared" si="0"/>
        <v>0.33333333333333331</v>
      </c>
      <c r="Q28" s="31"/>
    </row>
    <row r="29" spans="1:17" x14ac:dyDescent="0.25">
      <c r="A29" s="18" t="s">
        <v>143</v>
      </c>
      <c r="B29" s="10" t="s">
        <v>212</v>
      </c>
      <c r="C29" s="10" t="s">
        <v>234</v>
      </c>
      <c r="D29" s="75">
        <v>1</v>
      </c>
      <c r="E29" s="75">
        <v>1</v>
      </c>
      <c r="F29" s="75">
        <v>2</v>
      </c>
      <c r="G29" s="75">
        <v>3</v>
      </c>
      <c r="H29" s="75">
        <v>1</v>
      </c>
      <c r="I29" s="75">
        <v>2</v>
      </c>
      <c r="J29" s="73">
        <v>4</v>
      </c>
      <c r="K29" s="73">
        <v>1</v>
      </c>
      <c r="L29" s="74">
        <v>2</v>
      </c>
      <c r="M29" s="74">
        <v>2</v>
      </c>
      <c r="N29" s="74">
        <v>1</v>
      </c>
      <c r="O29" s="81">
        <f>SUM(D29:N29)</f>
        <v>20</v>
      </c>
      <c r="P29" s="83">
        <f t="shared" si="0"/>
        <v>0.47619047619047616</v>
      </c>
      <c r="Q29" s="31"/>
    </row>
    <row r="30" spans="1:17" x14ac:dyDescent="0.25">
      <c r="A30" s="116">
        <v>30</v>
      </c>
      <c r="B30" s="65" t="s">
        <v>213</v>
      </c>
      <c r="C30" s="66" t="s">
        <v>144</v>
      </c>
      <c r="D30" s="75"/>
      <c r="E30" s="75">
        <v>3</v>
      </c>
      <c r="F30" s="75">
        <v>3</v>
      </c>
      <c r="G30" s="75">
        <v>5</v>
      </c>
      <c r="H30" s="75">
        <v>4</v>
      </c>
      <c r="I30" s="75">
        <v>3</v>
      </c>
      <c r="J30" s="73">
        <v>5</v>
      </c>
      <c r="K30" s="73">
        <v>2</v>
      </c>
      <c r="L30" s="74">
        <v>1</v>
      </c>
      <c r="M30" s="74">
        <v>3</v>
      </c>
      <c r="N30" s="74"/>
      <c r="O30" s="81">
        <f>SUM(D30:M30)</f>
        <v>29</v>
      </c>
      <c r="P30" s="83">
        <f t="shared" si="0"/>
        <v>0.69047619047619047</v>
      </c>
      <c r="Q30" s="31"/>
    </row>
    <row r="31" spans="1:17" x14ac:dyDescent="0.25">
      <c r="A31" s="18" t="s">
        <v>147</v>
      </c>
      <c r="B31" s="10" t="s">
        <v>214</v>
      </c>
      <c r="C31" s="10" t="s">
        <v>215</v>
      </c>
      <c r="D31" s="75">
        <v>1</v>
      </c>
      <c r="E31" s="75">
        <v>1</v>
      </c>
      <c r="F31" s="75">
        <v>3</v>
      </c>
      <c r="G31" s="75">
        <v>2</v>
      </c>
      <c r="H31" s="75">
        <v>1</v>
      </c>
      <c r="I31" s="75">
        <v>1</v>
      </c>
      <c r="J31" s="73">
        <v>1</v>
      </c>
      <c r="K31" s="73">
        <v>3</v>
      </c>
      <c r="L31" s="74">
        <v>2</v>
      </c>
      <c r="M31" s="74">
        <v>2</v>
      </c>
      <c r="N31" s="74"/>
      <c r="O31" s="81">
        <f>SUM(D31:M31)</f>
        <v>17</v>
      </c>
      <c r="P31" s="83">
        <f t="shared" si="0"/>
        <v>0.40476190476190477</v>
      </c>
      <c r="Q31" s="31"/>
    </row>
    <row r="32" spans="1:17" x14ac:dyDescent="0.25">
      <c r="A32" s="18" t="s">
        <v>148</v>
      </c>
      <c r="B32" s="10" t="s">
        <v>235</v>
      </c>
      <c r="C32" s="10" t="s">
        <v>236</v>
      </c>
      <c r="D32" s="75"/>
      <c r="E32" s="75"/>
      <c r="F32" s="75"/>
      <c r="G32" s="75"/>
      <c r="H32" s="75"/>
      <c r="I32" s="75"/>
      <c r="J32" s="73"/>
      <c r="K32" s="73"/>
      <c r="L32" s="74"/>
      <c r="M32" s="74"/>
      <c r="N32" s="74">
        <v>2</v>
      </c>
      <c r="O32" s="81">
        <f>SUM(D32:I32)</f>
        <v>0</v>
      </c>
      <c r="P32" s="83">
        <f t="shared" si="0"/>
        <v>0</v>
      </c>
      <c r="Q32" s="31"/>
    </row>
    <row r="33" spans="1:17" x14ac:dyDescent="0.25">
      <c r="A33" s="18" t="s">
        <v>149</v>
      </c>
      <c r="B33" s="10" t="s">
        <v>238</v>
      </c>
      <c r="C33" s="10" t="s">
        <v>237</v>
      </c>
      <c r="D33" s="75">
        <v>1</v>
      </c>
      <c r="E33" s="75">
        <v>1</v>
      </c>
      <c r="F33" s="75"/>
      <c r="G33" s="75"/>
      <c r="H33" s="75"/>
      <c r="I33" s="75"/>
      <c r="J33" s="73"/>
      <c r="K33" s="73"/>
      <c r="L33" s="74"/>
      <c r="M33" s="74"/>
      <c r="N33" s="74"/>
      <c r="O33" s="81">
        <f>SUM(D33:I33)</f>
        <v>2</v>
      </c>
      <c r="P33" s="83">
        <f t="shared" si="0"/>
        <v>4.7619047619047616E-2</v>
      </c>
      <c r="Q33" s="31"/>
    </row>
    <row r="34" spans="1:17" x14ac:dyDescent="0.25">
      <c r="A34" s="116">
        <v>31</v>
      </c>
      <c r="B34" s="65" t="s">
        <v>167</v>
      </c>
      <c r="C34" s="66" t="s">
        <v>145</v>
      </c>
      <c r="D34" s="75">
        <v>1</v>
      </c>
      <c r="E34" s="75">
        <v>2</v>
      </c>
      <c r="F34" s="75">
        <v>3</v>
      </c>
      <c r="G34" s="75">
        <v>5</v>
      </c>
      <c r="H34" s="75">
        <v>1</v>
      </c>
      <c r="I34" s="75">
        <v>4</v>
      </c>
      <c r="J34" s="73">
        <v>4</v>
      </c>
      <c r="K34" s="73">
        <v>3</v>
      </c>
      <c r="L34" s="74">
        <v>3</v>
      </c>
      <c r="M34" s="74">
        <v>1</v>
      </c>
      <c r="N34" s="74">
        <v>2</v>
      </c>
      <c r="O34" s="81">
        <f>SUM(D34:N34)</f>
        <v>29</v>
      </c>
      <c r="P34" s="83">
        <f t="shared" si="0"/>
        <v>0.69047619047619047</v>
      </c>
      <c r="Q34" s="31"/>
    </row>
    <row r="35" spans="1:17" x14ac:dyDescent="0.25">
      <c r="A35" s="18" t="s">
        <v>150</v>
      </c>
      <c r="B35" s="10" t="s">
        <v>216</v>
      </c>
      <c r="C35" s="10" t="s">
        <v>146</v>
      </c>
      <c r="D35" s="75"/>
      <c r="E35" s="75">
        <v>1</v>
      </c>
      <c r="F35" s="75">
        <v>2</v>
      </c>
      <c r="G35" s="75">
        <v>3</v>
      </c>
      <c r="H35" s="75">
        <v>1</v>
      </c>
      <c r="I35" s="75"/>
      <c r="J35" s="73"/>
      <c r="K35" s="73">
        <v>2</v>
      </c>
      <c r="L35" s="74"/>
      <c r="M35" s="74"/>
      <c r="N35" s="74"/>
      <c r="O35" s="81">
        <f>SUM(D35:I35)</f>
        <v>7</v>
      </c>
      <c r="P35" s="83">
        <f t="shared" si="0"/>
        <v>0.16666666666666666</v>
      </c>
      <c r="Q35" s="31"/>
    </row>
    <row r="36" spans="1:17" x14ac:dyDescent="0.25">
      <c r="A36" s="18" t="s">
        <v>151</v>
      </c>
      <c r="B36" s="10" t="s">
        <v>241</v>
      </c>
      <c r="C36" s="10" t="s">
        <v>239</v>
      </c>
      <c r="D36" s="75"/>
      <c r="E36" s="75"/>
      <c r="F36" s="75"/>
      <c r="G36" s="75"/>
      <c r="H36" s="75"/>
      <c r="I36" s="75"/>
      <c r="J36" s="73"/>
      <c r="K36" s="73"/>
      <c r="L36" s="74"/>
      <c r="M36" s="74"/>
      <c r="N36" s="74"/>
      <c r="O36" s="81">
        <f>SUM(D36:I36)</f>
        <v>0</v>
      </c>
      <c r="P36" s="83">
        <f t="shared" si="0"/>
        <v>0</v>
      </c>
      <c r="Q36" s="31"/>
    </row>
    <row r="37" spans="1:17" x14ac:dyDescent="0.25">
      <c r="A37" s="18" t="s">
        <v>152</v>
      </c>
      <c r="B37" s="10" t="s">
        <v>240</v>
      </c>
      <c r="C37" s="10" t="s">
        <v>217</v>
      </c>
      <c r="D37" s="75"/>
      <c r="E37" s="75">
        <v>2</v>
      </c>
      <c r="F37" s="75"/>
      <c r="G37" s="75">
        <v>3</v>
      </c>
      <c r="H37" s="75">
        <v>3</v>
      </c>
      <c r="I37" s="75">
        <v>1</v>
      </c>
      <c r="J37" s="73">
        <v>5</v>
      </c>
      <c r="K37" s="73">
        <v>2</v>
      </c>
      <c r="L37" s="74">
        <v>2</v>
      </c>
      <c r="M37" s="74">
        <v>3</v>
      </c>
      <c r="N37" s="74">
        <v>1</v>
      </c>
      <c r="O37" s="81">
        <f>SUM(D37:N37)</f>
        <v>22</v>
      </c>
      <c r="P37" s="83">
        <f t="shared" si="0"/>
        <v>0.52380952380952384</v>
      </c>
      <c r="Q37" s="31"/>
    </row>
    <row r="38" spans="1:17" ht="15.75" thickBot="1" x14ac:dyDescent="0.3">
      <c r="A38" s="21"/>
      <c r="B38" s="14"/>
      <c r="C38" s="14"/>
      <c r="D38" s="30"/>
      <c r="E38" s="30"/>
      <c r="F38" s="30"/>
      <c r="G38" s="30"/>
      <c r="H38" s="30"/>
      <c r="I38" s="30"/>
      <c r="J38" s="40"/>
      <c r="K38" s="40"/>
      <c r="L38" s="47"/>
      <c r="M38" s="47"/>
      <c r="N38" s="47"/>
      <c r="O38" s="82"/>
      <c r="P38" s="170"/>
      <c r="Q38" s="31"/>
    </row>
    <row r="39" spans="1:17" ht="15.75" thickBot="1" x14ac:dyDescent="0.3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ht="15.75" thickBot="1" x14ac:dyDescent="0.3">
      <c r="B40" s="172" t="s">
        <v>243</v>
      </c>
      <c r="C40" s="173"/>
      <c r="D40" s="90">
        <v>21</v>
      </c>
      <c r="E40" s="91">
        <v>7</v>
      </c>
      <c r="F40" s="91">
        <v>4</v>
      </c>
      <c r="G40" s="91">
        <v>2</v>
      </c>
      <c r="H40" s="91">
        <v>6</v>
      </c>
      <c r="I40" s="91">
        <v>4</v>
      </c>
      <c r="J40" s="91">
        <v>1</v>
      </c>
      <c r="K40" s="91">
        <v>5</v>
      </c>
      <c r="L40" s="91">
        <v>3</v>
      </c>
      <c r="M40" s="167">
        <v>7</v>
      </c>
      <c r="N40" s="168">
        <v>5</v>
      </c>
      <c r="O40" s="9"/>
      <c r="P40" s="31"/>
      <c r="Q40" s="31"/>
    </row>
    <row r="41" spans="1:17" x14ac:dyDescent="0.25">
      <c r="A41" s="31"/>
      <c r="B41" s="15"/>
      <c r="C41" s="15"/>
      <c r="D41" s="149">
        <v>28</v>
      </c>
      <c r="E41" s="101">
        <v>14</v>
      </c>
      <c r="F41" s="87">
        <v>11</v>
      </c>
      <c r="G41" s="87">
        <v>9</v>
      </c>
      <c r="H41" s="87">
        <v>13</v>
      </c>
      <c r="I41" s="87">
        <v>11</v>
      </c>
      <c r="J41" s="87">
        <v>8</v>
      </c>
      <c r="K41" s="99">
        <v>12</v>
      </c>
      <c r="L41" s="87">
        <v>10</v>
      </c>
      <c r="M41" s="92">
        <v>14</v>
      </c>
      <c r="N41" s="169">
        <v>12</v>
      </c>
      <c r="O41" s="9"/>
      <c r="P41" s="31"/>
      <c r="Q41" s="31"/>
    </row>
    <row r="42" spans="1:17" x14ac:dyDescent="0.25">
      <c r="A42" s="31"/>
      <c r="B42" s="15"/>
      <c r="C42" s="15"/>
      <c r="D42" s="86"/>
      <c r="E42" s="87">
        <v>21</v>
      </c>
      <c r="F42" s="87">
        <v>25</v>
      </c>
      <c r="G42" s="87">
        <v>16</v>
      </c>
      <c r="H42" s="87">
        <v>20</v>
      </c>
      <c r="I42" s="100" t="s">
        <v>242</v>
      </c>
      <c r="J42" s="87">
        <v>15</v>
      </c>
      <c r="K42" s="99">
        <v>19</v>
      </c>
      <c r="L42" s="101">
        <v>17</v>
      </c>
      <c r="M42" s="92">
        <v>21</v>
      </c>
      <c r="N42" s="169"/>
      <c r="O42" s="9"/>
      <c r="P42" s="31"/>
      <c r="Q42" s="31"/>
    </row>
    <row r="43" spans="1:17" x14ac:dyDescent="0.25">
      <c r="A43" s="31"/>
      <c r="B43" s="23"/>
      <c r="C43" s="31"/>
      <c r="D43" s="86"/>
      <c r="E43" s="87">
        <v>28</v>
      </c>
      <c r="F43" s="87"/>
      <c r="G43" s="87">
        <v>23</v>
      </c>
      <c r="H43" s="87">
        <v>27</v>
      </c>
      <c r="I43" s="87">
        <v>25</v>
      </c>
      <c r="J43" s="87">
        <v>22</v>
      </c>
      <c r="K43" s="99">
        <v>26</v>
      </c>
      <c r="L43" s="101">
        <v>24</v>
      </c>
      <c r="M43" s="102">
        <v>28</v>
      </c>
      <c r="N43" s="169"/>
      <c r="O43" s="9"/>
      <c r="P43" s="31"/>
      <c r="Q43" s="31"/>
    </row>
    <row r="44" spans="1:17" ht="15.75" thickBot="1" x14ac:dyDescent="0.3">
      <c r="A44" s="31"/>
      <c r="B44" s="15"/>
      <c r="C44" s="31"/>
      <c r="D44" s="88"/>
      <c r="E44" s="89"/>
      <c r="F44" s="89"/>
      <c r="G44" s="89">
        <v>30</v>
      </c>
      <c r="H44" s="89"/>
      <c r="I44" s="89"/>
      <c r="J44" s="96">
        <v>29</v>
      </c>
      <c r="K44" s="97"/>
      <c r="L44" s="89">
        <v>31</v>
      </c>
      <c r="M44" s="103"/>
      <c r="N44" s="103"/>
      <c r="O44" s="9"/>
      <c r="P44" s="31"/>
      <c r="Q44" s="31"/>
    </row>
    <row r="45" spans="1:17" x14ac:dyDescent="0.25">
      <c r="A45" s="31"/>
      <c r="B45" s="15"/>
      <c r="C45" s="15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31"/>
      <c r="Q45" s="31"/>
    </row>
    <row r="46" spans="1:17" x14ac:dyDescent="0.25">
      <c r="A46" s="31"/>
      <c r="B46" s="38"/>
      <c r="C46" s="31"/>
      <c r="D46" s="85"/>
      <c r="E46" s="9" t="s">
        <v>244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31"/>
      <c r="Q46" s="31"/>
    </row>
    <row r="47" spans="1:17" x14ac:dyDescent="0.25">
      <c r="A47" s="31"/>
      <c r="B47" s="31"/>
      <c r="C47" s="38"/>
      <c r="D47" s="22"/>
      <c r="E47" s="22"/>
      <c r="F47" s="9"/>
      <c r="G47" s="9"/>
      <c r="H47" s="9"/>
      <c r="I47" s="9"/>
      <c r="J47" s="9"/>
      <c r="K47" s="9"/>
      <c r="L47" s="9"/>
      <c r="M47" s="9"/>
      <c r="N47" s="9"/>
      <c r="O47" s="9"/>
      <c r="P47" s="31"/>
      <c r="Q47" s="31"/>
    </row>
    <row r="48" spans="1:17" x14ac:dyDescent="0.25">
      <c r="A48" s="31"/>
      <c r="B48" s="15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9"/>
      <c r="P48" s="31"/>
      <c r="Q48" s="31"/>
    </row>
    <row r="49" spans="1:17" x14ac:dyDescent="0.25">
      <c r="A49" s="31"/>
      <c r="B49" s="15"/>
      <c r="C49" s="15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31"/>
      <c r="Q49" s="31"/>
    </row>
    <row r="50" spans="1:17" x14ac:dyDescent="0.25">
      <c r="A50" s="31"/>
      <c r="B50" s="38"/>
      <c r="C50" s="31"/>
      <c r="D50" s="84"/>
      <c r="E50" s="22"/>
      <c r="F50" s="23"/>
      <c r="G50" s="9"/>
      <c r="H50" s="9"/>
      <c r="I50" s="23"/>
      <c r="J50" s="23"/>
      <c r="K50" s="23"/>
      <c r="L50" s="23"/>
      <c r="M50" s="23"/>
      <c r="N50" s="23"/>
      <c r="O50" s="9"/>
      <c r="P50" s="31"/>
      <c r="Q50" s="31"/>
    </row>
    <row r="51" spans="1:17" x14ac:dyDescent="0.25">
      <c r="A51" s="31"/>
      <c r="B51" s="23"/>
      <c r="C51" s="23"/>
      <c r="D51" s="22"/>
      <c r="E51" s="22"/>
      <c r="F51" s="9"/>
      <c r="G51" s="9"/>
      <c r="H51" s="9"/>
      <c r="I51" s="9"/>
      <c r="J51" s="9"/>
      <c r="K51" s="9"/>
      <c r="L51" s="23"/>
      <c r="M51" s="23"/>
      <c r="N51" s="23"/>
      <c r="O51" s="9"/>
      <c r="P51" s="31"/>
      <c r="Q51" s="31"/>
    </row>
    <row r="52" spans="1:17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3" spans="1:17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</row>
    <row r="54" spans="1:17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</row>
    <row r="55" spans="1:17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</row>
    <row r="58" spans="1:17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</row>
    <row r="59" spans="1:17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</row>
    <row r="60" spans="1:17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</row>
    <row r="61" spans="1:17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</row>
    <row r="62" spans="1:17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</row>
    <row r="64" spans="1:17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</row>
    <row r="65" spans="1:17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</row>
    <row r="66" spans="1:17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</row>
    <row r="67" spans="1:17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</row>
    <row r="68" spans="1:17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</row>
    <row r="70" spans="1:17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</row>
    <row r="71" spans="1:17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</row>
    <row r="72" spans="1:17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</row>
    <row r="73" spans="1:17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</row>
    <row r="74" spans="1:17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</row>
    <row r="76" spans="1:17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</row>
    <row r="77" spans="1:17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</row>
    <row r="78" spans="1:17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</row>
    <row r="79" spans="1:17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</row>
    <row r="80" spans="1:17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</row>
    <row r="83" spans="1:17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</row>
    <row r="84" spans="1:17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</row>
    <row r="85" spans="1:17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</row>
    <row r="86" spans="1:17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</row>
    <row r="87" spans="1:17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</row>
    <row r="88" spans="1:17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</row>
    <row r="89" spans="1:17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</row>
    <row r="90" spans="1:17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</row>
    <row r="91" spans="1:17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</row>
    <row r="92" spans="1:17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</row>
    <row r="93" spans="1:17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</row>
    <row r="94" spans="1:17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</row>
    <row r="95" spans="1:17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</row>
    <row r="96" spans="1:17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</row>
    <row r="97" spans="1:17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</row>
    <row r="98" spans="1:17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</row>
    <row r="99" spans="1:17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</row>
    <row r="100" spans="1:17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</row>
    <row r="101" spans="1:17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</row>
    <row r="102" spans="1:17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</row>
    <row r="103" spans="1:17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</row>
    <row r="104" spans="1:17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</row>
    <row r="105" spans="1:17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</row>
    <row r="106" spans="1:17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</row>
    <row r="107" spans="1:17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</row>
    <row r="108" spans="1:17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</row>
    <row r="109" spans="1:17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</row>
    <row r="110" spans="1:17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</row>
    <row r="111" spans="1:17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</row>
    <row r="112" spans="1:17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</row>
    <row r="113" spans="1:17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</row>
    <row r="114" spans="1:17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</row>
  </sheetData>
  <mergeCells count="3">
    <mergeCell ref="B40:C40"/>
    <mergeCell ref="D3:O3"/>
    <mergeCell ref="A3:C3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8" sqref="G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2019-09-02T20:32:14Z</cp:lastPrinted>
  <dcterms:created xsi:type="dcterms:W3CDTF">2015-05-15T17:52:30Z</dcterms:created>
  <dcterms:modified xsi:type="dcterms:W3CDTF">2019-12-17T12:03:02Z</dcterms:modified>
</cp:coreProperties>
</file>